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 tabRatio="815"/>
  </bookViews>
  <sheets>
    <sheet name="20.08.18-PARA -realoc necons" sheetId="6" r:id="rId1"/>
  </sheets>
  <definedNames>
    <definedName name="_xlnm._FilterDatabase" localSheetId="0" hidden="1">'20.08.18-PARA -realoc necons'!$A$7:$BX$159</definedName>
    <definedName name="_xlnm.Print_Area" localSheetId="0">'20.08.18-PARA -realoc necons'!$A$7:$AV$159</definedName>
    <definedName name="_xlnm.Print_Titles" localSheetId="0">'20.08.18-PARA -realoc necons'!$A:$D,'20.08.18-PARA -realoc necons'!$7:$8</definedName>
  </definedNames>
  <calcPr calcId="125725"/>
</workbook>
</file>

<file path=xl/calcChain.xml><?xml version="1.0" encoding="utf-8"?>
<calcChain xmlns="http://schemas.openxmlformats.org/spreadsheetml/2006/main">
  <c r="BO159" i="6"/>
  <c r="BN159"/>
  <c r="BM159"/>
  <c r="BK159"/>
  <c r="BJ159"/>
  <c r="BI159"/>
  <c r="BG159"/>
  <c r="BF159"/>
  <c r="BE159"/>
  <c r="AY159"/>
  <c r="AX159"/>
  <c r="AW159"/>
  <c r="AU159"/>
  <c r="AT159"/>
  <c r="AS159"/>
  <c r="AQ159"/>
  <c r="AP159"/>
  <c r="AO159"/>
  <c r="AE159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BW158"/>
  <c r="BX158" s="1"/>
  <c r="BV158"/>
  <c r="BU158"/>
  <c r="BS158"/>
  <c r="BR158"/>
  <c r="BQ158"/>
  <c r="BP158"/>
  <c r="BL158"/>
  <c r="BH158"/>
  <c r="BC158"/>
  <c r="BB158"/>
  <c r="BA158"/>
  <c r="AZ158"/>
  <c r="AV158"/>
  <c r="AR158"/>
  <c r="AM158"/>
  <c r="AL158"/>
  <c r="AK158"/>
  <c r="AI158"/>
  <c r="AH158"/>
  <c r="AG158"/>
  <c r="AF158"/>
  <c r="AB158"/>
  <c r="X158"/>
  <c r="BX157"/>
  <c r="BW157"/>
  <c r="BV157"/>
  <c r="BU157"/>
  <c r="BT157"/>
  <c r="BS157"/>
  <c r="BR157"/>
  <c r="BQ157"/>
  <c r="BP157"/>
  <c r="BL157"/>
  <c r="BH157"/>
  <c r="BC157"/>
  <c r="BB157"/>
  <c r="BA157"/>
  <c r="AZ157"/>
  <c r="AV157"/>
  <c r="AR157"/>
  <c r="AM157"/>
  <c r="AL157"/>
  <c r="AK157"/>
  <c r="AI157"/>
  <c r="AH157"/>
  <c r="AG157"/>
  <c r="AF157"/>
  <c r="AB157"/>
  <c r="X157"/>
  <c r="BW156"/>
  <c r="BV156"/>
  <c r="BU156"/>
  <c r="BS156"/>
  <c r="BR156"/>
  <c r="BQ156"/>
  <c r="BP156"/>
  <c r="BL156"/>
  <c r="BH156"/>
  <c r="BC156"/>
  <c r="BB156"/>
  <c r="BA156"/>
  <c r="AZ156"/>
  <c r="AV156"/>
  <c r="AR156"/>
  <c r="AM156"/>
  <c r="AN156" s="1"/>
  <c r="AL156"/>
  <c r="AK156"/>
  <c r="AI156"/>
  <c r="AH156"/>
  <c r="AG156"/>
  <c r="AF156"/>
  <c r="AB156"/>
  <c r="AJ156" s="1"/>
  <c r="X156"/>
  <c r="BW155"/>
  <c r="BV155"/>
  <c r="BU155"/>
  <c r="BS155"/>
  <c r="BR155"/>
  <c r="BQ155"/>
  <c r="BP155"/>
  <c r="BL155"/>
  <c r="BH155"/>
  <c r="BC155"/>
  <c r="BB155"/>
  <c r="BA155"/>
  <c r="AZ155"/>
  <c r="AV155"/>
  <c r="AR155"/>
  <c r="BD155" s="1"/>
  <c r="AM155"/>
  <c r="AL155"/>
  <c r="AK155"/>
  <c r="AI155"/>
  <c r="AH155"/>
  <c r="AG155"/>
  <c r="AF155"/>
  <c r="AB155"/>
  <c r="X155"/>
  <c r="BW154"/>
  <c r="BV154"/>
  <c r="BU154"/>
  <c r="BX154" s="1"/>
  <c r="BS154"/>
  <c r="BR154"/>
  <c r="BQ154"/>
  <c r="BT154" s="1"/>
  <c r="BP154"/>
  <c r="BL154"/>
  <c r="BH154"/>
  <c r="BC154"/>
  <c r="BB154"/>
  <c r="BA154"/>
  <c r="AZ154"/>
  <c r="AV154"/>
  <c r="AR154"/>
  <c r="AM154"/>
  <c r="AL154"/>
  <c r="AK154"/>
  <c r="AI154"/>
  <c r="AH154"/>
  <c r="AG154"/>
  <c r="AF154"/>
  <c r="AB154"/>
  <c r="X154"/>
  <c r="BW153"/>
  <c r="BV153"/>
  <c r="BU153"/>
  <c r="BS153"/>
  <c r="BR153"/>
  <c r="BQ153"/>
  <c r="BP153"/>
  <c r="BL153"/>
  <c r="BH153"/>
  <c r="BC153"/>
  <c r="BB153"/>
  <c r="BA153"/>
  <c r="AZ153"/>
  <c r="BD153" s="1"/>
  <c r="AV153"/>
  <c r="AR153"/>
  <c r="AM153"/>
  <c r="AL153"/>
  <c r="AK153"/>
  <c r="AI153"/>
  <c r="AH153"/>
  <c r="AG153"/>
  <c r="AF153"/>
  <c r="AB153"/>
  <c r="X153"/>
  <c r="BW152"/>
  <c r="BV152"/>
  <c r="BU152"/>
  <c r="BS152"/>
  <c r="BR152"/>
  <c r="BQ152"/>
  <c r="BP152"/>
  <c r="BL152"/>
  <c r="BH152"/>
  <c r="BC152"/>
  <c r="BB152"/>
  <c r="BA152"/>
  <c r="AZ152"/>
  <c r="BD152" s="1"/>
  <c r="AV152"/>
  <c r="AR152"/>
  <c r="AM152"/>
  <c r="AL152"/>
  <c r="AK152"/>
  <c r="AN152" s="1"/>
  <c r="AI152"/>
  <c r="AH152"/>
  <c r="AG152"/>
  <c r="AF152"/>
  <c r="AB152"/>
  <c r="X152"/>
  <c r="AJ152" s="1"/>
  <c r="BW151"/>
  <c r="BV151"/>
  <c r="BU151"/>
  <c r="BS151"/>
  <c r="BR151"/>
  <c r="BQ151"/>
  <c r="BP151"/>
  <c r="BL151"/>
  <c r="BH151"/>
  <c r="BC151"/>
  <c r="BB151"/>
  <c r="BA151"/>
  <c r="AZ151"/>
  <c r="AV151"/>
  <c r="AR151"/>
  <c r="BD151" s="1"/>
  <c r="AM151"/>
  <c r="AL151"/>
  <c r="AK151"/>
  <c r="AN151" s="1"/>
  <c r="AI151"/>
  <c r="AH151"/>
  <c r="AG151"/>
  <c r="AF151"/>
  <c r="AJ151" s="1"/>
  <c r="AB151"/>
  <c r="X151"/>
  <c r="BW150"/>
  <c r="BV150"/>
  <c r="BU150"/>
  <c r="BS150"/>
  <c r="BR150"/>
  <c r="BQ150"/>
  <c r="BP150"/>
  <c r="BL150"/>
  <c r="BH150"/>
  <c r="BC150"/>
  <c r="BB150"/>
  <c r="BA150"/>
  <c r="AZ150"/>
  <c r="AV150"/>
  <c r="AR150"/>
  <c r="AM150"/>
  <c r="AL150"/>
  <c r="AK150"/>
  <c r="AI150"/>
  <c r="AH150"/>
  <c r="AG150"/>
  <c r="AF150"/>
  <c r="AB150"/>
  <c r="X150"/>
  <c r="BW149"/>
  <c r="BV149"/>
  <c r="BU149"/>
  <c r="BX149" s="1"/>
  <c r="BS149"/>
  <c r="BR149"/>
  <c r="BQ149"/>
  <c r="BT149" s="1"/>
  <c r="BP149"/>
  <c r="BL149"/>
  <c r="BH149"/>
  <c r="BC149"/>
  <c r="BB149"/>
  <c r="BA149"/>
  <c r="AZ149"/>
  <c r="AV149"/>
  <c r="AR149"/>
  <c r="AM149"/>
  <c r="AL149"/>
  <c r="AK149"/>
  <c r="AI149"/>
  <c r="AH149"/>
  <c r="AG149"/>
  <c r="AF149"/>
  <c r="AB149"/>
  <c r="X149"/>
  <c r="S149"/>
  <c r="R149"/>
  <c r="Q149"/>
  <c r="P149"/>
  <c r="L149"/>
  <c r="H149"/>
  <c r="BW148"/>
  <c r="BV148"/>
  <c r="BU148"/>
  <c r="BS148"/>
  <c r="BR148"/>
  <c r="BQ148"/>
  <c r="BT148" s="1"/>
  <c r="BP148"/>
  <c r="BL148"/>
  <c r="BH148"/>
  <c r="BC148"/>
  <c r="BB148"/>
  <c r="BA148"/>
  <c r="AZ148"/>
  <c r="AV148"/>
  <c r="AR148"/>
  <c r="AM148"/>
  <c r="AL148"/>
  <c r="AK148"/>
  <c r="AI148"/>
  <c r="AH148"/>
  <c r="AG148"/>
  <c r="AF148"/>
  <c r="AB148"/>
  <c r="X148"/>
  <c r="S148"/>
  <c r="R148"/>
  <c r="Q148"/>
  <c r="P148"/>
  <c r="L148"/>
  <c r="H148"/>
  <c r="T148" s="1"/>
  <c r="BW147"/>
  <c r="BV147"/>
  <c r="BU147"/>
  <c r="BS147"/>
  <c r="BR147"/>
  <c r="BQ147"/>
  <c r="BP147"/>
  <c r="BL147"/>
  <c r="BH147"/>
  <c r="BC147"/>
  <c r="BB147"/>
  <c r="BA147"/>
  <c r="AZ147"/>
  <c r="BD147" s="1"/>
  <c r="AV147"/>
  <c r="AR147"/>
  <c r="AM147"/>
  <c r="AL147"/>
  <c r="AK147"/>
  <c r="AI147"/>
  <c r="AH147"/>
  <c r="AG147"/>
  <c r="AF147"/>
  <c r="AB147"/>
  <c r="X147"/>
  <c r="AJ147" s="1"/>
  <c r="S147"/>
  <c r="R147"/>
  <c r="Q147"/>
  <c r="P147"/>
  <c r="L147"/>
  <c r="H147"/>
  <c r="BW146"/>
  <c r="BV146"/>
  <c r="BU146"/>
  <c r="BX146" s="1"/>
  <c r="BS146"/>
  <c r="BR146"/>
  <c r="BQ146"/>
  <c r="BT146" s="1"/>
  <c r="BP146"/>
  <c r="BL146"/>
  <c r="BH146"/>
  <c r="BC146"/>
  <c r="BB146"/>
  <c r="BA146"/>
  <c r="AZ146"/>
  <c r="AV146"/>
  <c r="AR146"/>
  <c r="AM146"/>
  <c r="AL146"/>
  <c r="AK146"/>
  <c r="AI146"/>
  <c r="AH146"/>
  <c r="AG146"/>
  <c r="AF146"/>
  <c r="AB146"/>
  <c r="X146"/>
  <c r="S146"/>
  <c r="R146"/>
  <c r="Q146"/>
  <c r="P146"/>
  <c r="L146"/>
  <c r="H146"/>
  <c r="BW145"/>
  <c r="BV145"/>
  <c r="BU145"/>
  <c r="BX145" s="1"/>
  <c r="BS145"/>
  <c r="BR145"/>
  <c r="BQ145"/>
  <c r="BT145" s="1"/>
  <c r="BP145"/>
  <c r="BL145"/>
  <c r="BH145"/>
  <c r="BC145"/>
  <c r="BB145"/>
  <c r="BA145"/>
  <c r="AZ145"/>
  <c r="AV145"/>
  <c r="AR145"/>
  <c r="AM145"/>
  <c r="AL145"/>
  <c r="AK145"/>
  <c r="AI145"/>
  <c r="AH145"/>
  <c r="AG145"/>
  <c r="AF145"/>
  <c r="AB145"/>
  <c r="X145"/>
  <c r="S145"/>
  <c r="R145"/>
  <c r="Q145"/>
  <c r="P145"/>
  <c r="L145"/>
  <c r="H145"/>
  <c r="BW144"/>
  <c r="BV144"/>
  <c r="BU144"/>
  <c r="BS144"/>
  <c r="BR144"/>
  <c r="BQ144"/>
  <c r="BT144" s="1"/>
  <c r="BP144"/>
  <c r="BL144"/>
  <c r="BH144"/>
  <c r="BC144"/>
  <c r="BB144"/>
  <c r="BA144"/>
  <c r="AZ144"/>
  <c r="AV144"/>
  <c r="AR144"/>
  <c r="AM144"/>
  <c r="AL144"/>
  <c r="AK144"/>
  <c r="AI144"/>
  <c r="AH144"/>
  <c r="AG144"/>
  <c r="AF144"/>
  <c r="AB144"/>
  <c r="X144"/>
  <c r="S144"/>
  <c r="R144"/>
  <c r="Q144"/>
  <c r="P144"/>
  <c r="L144"/>
  <c r="H144"/>
  <c r="T144" s="1"/>
  <c r="BW143"/>
  <c r="BV143"/>
  <c r="BU143"/>
  <c r="BS143"/>
  <c r="BR143"/>
  <c r="BQ143"/>
  <c r="BP143"/>
  <c r="BL143"/>
  <c r="BH143"/>
  <c r="BC143"/>
  <c r="BB143"/>
  <c r="BA143"/>
  <c r="AZ143"/>
  <c r="BD143" s="1"/>
  <c r="AV143"/>
  <c r="AR143"/>
  <c r="AM143"/>
  <c r="AL143"/>
  <c r="AK143"/>
  <c r="AI143"/>
  <c r="AH143"/>
  <c r="AG143"/>
  <c r="AF143"/>
  <c r="AB143"/>
  <c r="X143"/>
  <c r="AJ143" s="1"/>
  <c r="S143"/>
  <c r="R143"/>
  <c r="Q143"/>
  <c r="P143"/>
  <c r="L143"/>
  <c r="H143"/>
  <c r="BW142"/>
  <c r="BV142"/>
  <c r="BU142"/>
  <c r="BX142" s="1"/>
  <c r="BS142"/>
  <c r="BR142"/>
  <c r="BQ142"/>
  <c r="BT142" s="1"/>
  <c r="BP142"/>
  <c r="BL142"/>
  <c r="BH142"/>
  <c r="BC142"/>
  <c r="BB142"/>
  <c r="BA142"/>
  <c r="AZ142"/>
  <c r="AV142"/>
  <c r="AR142"/>
  <c r="AM142"/>
  <c r="AL142"/>
  <c r="AK142"/>
  <c r="AI142"/>
  <c r="AH142"/>
  <c r="AG142"/>
  <c r="AF142"/>
  <c r="AB142"/>
  <c r="X142"/>
  <c r="S142"/>
  <c r="R142"/>
  <c r="Q142"/>
  <c r="P142"/>
  <c r="L142"/>
  <c r="H142"/>
  <c r="BW141"/>
  <c r="BV141"/>
  <c r="BU141"/>
  <c r="BX141" s="1"/>
  <c r="BS141"/>
  <c r="BR141"/>
  <c r="BQ141"/>
  <c r="BT141" s="1"/>
  <c r="BP141"/>
  <c r="BL141"/>
  <c r="BH141"/>
  <c r="BC141"/>
  <c r="BB141"/>
  <c r="BA141"/>
  <c r="AZ141"/>
  <c r="AV141"/>
  <c r="AR141"/>
  <c r="AM141"/>
  <c r="AL141"/>
  <c r="AK141"/>
  <c r="AI141"/>
  <c r="AH141"/>
  <c r="AG141"/>
  <c r="AF141"/>
  <c r="AB141"/>
  <c r="X141"/>
  <c r="S141"/>
  <c r="R141"/>
  <c r="Q141"/>
  <c r="P141"/>
  <c r="L141"/>
  <c r="H141"/>
  <c r="BW140"/>
  <c r="BV140"/>
  <c r="BU140"/>
  <c r="BS140"/>
  <c r="BR140"/>
  <c r="BQ140"/>
  <c r="BT140" s="1"/>
  <c r="BP140"/>
  <c r="BL140"/>
  <c r="BH140"/>
  <c r="BC140"/>
  <c r="BB140"/>
  <c r="BA140"/>
  <c r="AZ140"/>
  <c r="AV140"/>
  <c r="AR140"/>
  <c r="AM140"/>
  <c r="AL140"/>
  <c r="AK140"/>
  <c r="AI140"/>
  <c r="AH140"/>
  <c r="AG140"/>
  <c r="AF140"/>
  <c r="AB140"/>
  <c r="X140"/>
  <c r="S140"/>
  <c r="R140"/>
  <c r="Q140"/>
  <c r="P140"/>
  <c r="L140"/>
  <c r="H140"/>
  <c r="T140" s="1"/>
  <c r="BW139"/>
  <c r="BV139"/>
  <c r="BU139"/>
  <c r="BS139"/>
  <c r="BR139"/>
  <c r="BQ139"/>
  <c r="BP139"/>
  <c r="BL139"/>
  <c r="BH139"/>
  <c r="BC139"/>
  <c r="BB139"/>
  <c r="BA139"/>
  <c r="AZ139"/>
  <c r="BD139" s="1"/>
  <c r="AV139"/>
  <c r="AR139"/>
  <c r="AM139"/>
  <c r="AL139"/>
  <c r="AK139"/>
  <c r="AI139"/>
  <c r="AH139"/>
  <c r="AG139"/>
  <c r="AF139"/>
  <c r="AB139"/>
  <c r="X139"/>
  <c r="AJ139" s="1"/>
  <c r="S139"/>
  <c r="R139"/>
  <c r="Q139"/>
  <c r="P139"/>
  <c r="L139"/>
  <c r="H139"/>
  <c r="BW138"/>
  <c r="BV138"/>
  <c r="BU138"/>
  <c r="BX138" s="1"/>
  <c r="BS138"/>
  <c r="BR138"/>
  <c r="BQ138"/>
  <c r="BT138" s="1"/>
  <c r="BP138"/>
  <c r="BL138"/>
  <c r="BH138"/>
  <c r="BC138"/>
  <c r="BB138"/>
  <c r="BA138"/>
  <c r="AZ138"/>
  <c r="AV138"/>
  <c r="AR138"/>
  <c r="AM138"/>
  <c r="AL138"/>
  <c r="AK138"/>
  <c r="AI138"/>
  <c r="AH138"/>
  <c r="AG138"/>
  <c r="AF138"/>
  <c r="AB138"/>
  <c r="X138"/>
  <c r="S138"/>
  <c r="R138"/>
  <c r="Q138"/>
  <c r="P138"/>
  <c r="L138"/>
  <c r="H138"/>
  <c r="BW137"/>
  <c r="BV137"/>
  <c r="BU137"/>
  <c r="BX137" s="1"/>
  <c r="BS137"/>
  <c r="BR137"/>
  <c r="BQ137"/>
  <c r="BT137" s="1"/>
  <c r="BP137"/>
  <c r="BL137"/>
  <c r="BH137"/>
  <c r="BC137"/>
  <c r="BB137"/>
  <c r="BA137"/>
  <c r="AZ137"/>
  <c r="AV137"/>
  <c r="AR137"/>
  <c r="AM137"/>
  <c r="AL137"/>
  <c r="AK137"/>
  <c r="AI137"/>
  <c r="AH137"/>
  <c r="AG137"/>
  <c r="AF137"/>
  <c r="AB137"/>
  <c r="X137"/>
  <c r="S137"/>
  <c r="R137"/>
  <c r="Q137"/>
  <c r="P137"/>
  <c r="L137"/>
  <c r="H137"/>
  <c r="BW136"/>
  <c r="BV136"/>
  <c r="BU136"/>
  <c r="BS136"/>
  <c r="BR136"/>
  <c r="BQ136"/>
  <c r="BT136" s="1"/>
  <c r="BP136"/>
  <c r="BL136"/>
  <c r="BH136"/>
  <c r="BC136"/>
  <c r="BB136"/>
  <c r="BA136"/>
  <c r="AZ136"/>
  <c r="AV136"/>
  <c r="AR136"/>
  <c r="AM136"/>
  <c r="AL136"/>
  <c r="AK136"/>
  <c r="AI136"/>
  <c r="AH136"/>
  <c r="AG136"/>
  <c r="AF136"/>
  <c r="AB136"/>
  <c r="X136"/>
  <c r="S136"/>
  <c r="R136"/>
  <c r="Q136"/>
  <c r="P136"/>
  <c r="L136"/>
  <c r="H136"/>
  <c r="T136" s="1"/>
  <c r="BW135"/>
  <c r="BV135"/>
  <c r="BU135"/>
  <c r="BS135"/>
  <c r="BR135"/>
  <c r="BQ135"/>
  <c r="BP135"/>
  <c r="BL135"/>
  <c r="BH135"/>
  <c r="BC135"/>
  <c r="BB135"/>
  <c r="BA135"/>
  <c r="AZ135"/>
  <c r="BD135" s="1"/>
  <c r="AV135"/>
  <c r="AR135"/>
  <c r="AM135"/>
  <c r="AL135"/>
  <c r="AK135"/>
  <c r="AI135"/>
  <c r="AH135"/>
  <c r="AG135"/>
  <c r="AF135"/>
  <c r="AB135"/>
  <c r="X135"/>
  <c r="AJ135" s="1"/>
  <c r="S135"/>
  <c r="R135"/>
  <c r="Q135"/>
  <c r="P135"/>
  <c r="L135"/>
  <c r="H135"/>
  <c r="BW134"/>
  <c r="BV134"/>
  <c r="BU134"/>
  <c r="BX134" s="1"/>
  <c r="BS134"/>
  <c r="BR134"/>
  <c r="BQ134"/>
  <c r="BT134" s="1"/>
  <c r="BP134"/>
  <c r="BL134"/>
  <c r="BH134"/>
  <c r="BC134"/>
  <c r="BB134"/>
  <c r="BA134"/>
  <c r="AZ134"/>
  <c r="AV134"/>
  <c r="AR134"/>
  <c r="AM134"/>
  <c r="AL134"/>
  <c r="AK134"/>
  <c r="AI134"/>
  <c r="AH134"/>
  <c r="AG134"/>
  <c r="AF134"/>
  <c r="AB134"/>
  <c r="X134"/>
  <c r="S134"/>
  <c r="R134"/>
  <c r="Q134"/>
  <c r="P134"/>
  <c r="L134"/>
  <c r="H134"/>
  <c r="BW133"/>
  <c r="BV133"/>
  <c r="BU133"/>
  <c r="BX133" s="1"/>
  <c r="BS133"/>
  <c r="BR133"/>
  <c r="BQ133"/>
  <c r="BT133" s="1"/>
  <c r="BP133"/>
  <c r="BL133"/>
  <c r="BH133"/>
  <c r="BC133"/>
  <c r="BB133"/>
  <c r="BA133"/>
  <c r="AZ133"/>
  <c r="AV133"/>
  <c r="AR133"/>
  <c r="AM133"/>
  <c r="AL133"/>
  <c r="AK133"/>
  <c r="AI133"/>
  <c r="AH133"/>
  <c r="AG133"/>
  <c r="AF133"/>
  <c r="AB133"/>
  <c r="X133"/>
  <c r="S133"/>
  <c r="R133"/>
  <c r="Q133"/>
  <c r="P133"/>
  <c r="L133"/>
  <c r="H133"/>
  <c r="BW132"/>
  <c r="BV132"/>
  <c r="BU132"/>
  <c r="BS132"/>
  <c r="BR132"/>
  <c r="BQ132"/>
  <c r="BT132" s="1"/>
  <c r="BP132"/>
  <c r="BL132"/>
  <c r="BH132"/>
  <c r="BC132"/>
  <c r="BB132"/>
  <c r="BA132"/>
  <c r="AZ132"/>
  <c r="AV132"/>
  <c r="AR132"/>
  <c r="AM132"/>
  <c r="AL132"/>
  <c r="AK132"/>
  <c r="AI132"/>
  <c r="AH132"/>
  <c r="AG132"/>
  <c r="AF132"/>
  <c r="AB132"/>
  <c r="X132"/>
  <c r="S132"/>
  <c r="R132"/>
  <c r="Q132"/>
  <c r="P132"/>
  <c r="L132"/>
  <c r="H132"/>
  <c r="T132" s="1"/>
  <c r="BW131"/>
  <c r="BV131"/>
  <c r="BU131"/>
  <c r="BS131"/>
  <c r="BR131"/>
  <c r="BQ131"/>
  <c r="BP131"/>
  <c r="BL131"/>
  <c r="BH131"/>
  <c r="BC131"/>
  <c r="BB131"/>
  <c r="BA131"/>
  <c r="AZ131"/>
  <c r="BD131" s="1"/>
  <c r="AV131"/>
  <c r="AR131"/>
  <c r="AM131"/>
  <c r="AL131"/>
  <c r="AK131"/>
  <c r="AI131"/>
  <c r="AH131"/>
  <c r="AG131"/>
  <c r="AF131"/>
  <c r="AB131"/>
  <c r="X131"/>
  <c r="AJ131" s="1"/>
  <c r="S131"/>
  <c r="R131"/>
  <c r="Q131"/>
  <c r="P131"/>
  <c r="L131"/>
  <c r="H131"/>
  <c r="BW130"/>
  <c r="BV130"/>
  <c r="BU130"/>
  <c r="BX130" s="1"/>
  <c r="BS130"/>
  <c r="BR130"/>
  <c r="BQ130"/>
  <c r="BT130" s="1"/>
  <c r="BP130"/>
  <c r="BL130"/>
  <c r="BH130"/>
  <c r="BC130"/>
  <c r="BB130"/>
  <c r="BA130"/>
  <c r="AZ130"/>
  <c r="AV130"/>
  <c r="AR130"/>
  <c r="AM130"/>
  <c r="AL130"/>
  <c r="AK130"/>
  <c r="AI130"/>
  <c r="AH130"/>
  <c r="AG130"/>
  <c r="AF130"/>
  <c r="AB130"/>
  <c r="X130"/>
  <c r="S130"/>
  <c r="R130"/>
  <c r="Q130"/>
  <c r="P130"/>
  <c r="L130"/>
  <c r="H130"/>
  <c r="BW129"/>
  <c r="BV129"/>
  <c r="BU129"/>
  <c r="BX129" s="1"/>
  <c r="BS129"/>
  <c r="BR129"/>
  <c r="BQ129"/>
  <c r="BT129" s="1"/>
  <c r="BP129"/>
  <c r="BL129"/>
  <c r="BH129"/>
  <c r="BC129"/>
  <c r="BB129"/>
  <c r="BA129"/>
  <c r="AZ129"/>
  <c r="AV129"/>
  <c r="AR129"/>
  <c r="AM129"/>
  <c r="AL129"/>
  <c r="AK129"/>
  <c r="AI129"/>
  <c r="AH129"/>
  <c r="AG129"/>
  <c r="AF129"/>
  <c r="AB129"/>
  <c r="X129"/>
  <c r="S129"/>
  <c r="R129"/>
  <c r="Q129"/>
  <c r="P129"/>
  <c r="L129"/>
  <c r="H129"/>
  <c r="BW128"/>
  <c r="BV128"/>
  <c r="BU128"/>
  <c r="BS128"/>
  <c r="BR128"/>
  <c r="BQ128"/>
  <c r="BT128" s="1"/>
  <c r="BP128"/>
  <c r="BL128"/>
  <c r="BH128"/>
  <c r="BC128"/>
  <c r="BB128"/>
  <c r="BA128"/>
  <c r="AZ128"/>
  <c r="AV128"/>
  <c r="AR128"/>
  <c r="AM128"/>
  <c r="AL128"/>
  <c r="AK128"/>
  <c r="AI128"/>
  <c r="AH128"/>
  <c r="AG128"/>
  <c r="AF128"/>
  <c r="AB128"/>
  <c r="X128"/>
  <c r="S128"/>
  <c r="R128"/>
  <c r="Q128"/>
  <c r="P128"/>
  <c r="L128"/>
  <c r="H128"/>
  <c r="T128" s="1"/>
  <c r="BW127"/>
  <c r="BV127"/>
  <c r="BU127"/>
  <c r="BS127"/>
  <c r="BR127"/>
  <c r="BQ127"/>
  <c r="BP127"/>
  <c r="BL127"/>
  <c r="BH127"/>
  <c r="BC127"/>
  <c r="BB127"/>
  <c r="BA127"/>
  <c r="AZ127"/>
  <c r="BD127" s="1"/>
  <c r="AV127"/>
  <c r="AR127"/>
  <c r="AM127"/>
  <c r="AL127"/>
  <c r="AK127"/>
  <c r="AI127"/>
  <c r="AH127"/>
  <c r="AG127"/>
  <c r="AF127"/>
  <c r="AB127"/>
  <c r="X127"/>
  <c r="AJ127" s="1"/>
  <c r="S127"/>
  <c r="R127"/>
  <c r="Q127"/>
  <c r="P127"/>
  <c r="L127"/>
  <c r="H127"/>
  <c r="BW126"/>
  <c r="BV126"/>
  <c r="BU126"/>
  <c r="BX126" s="1"/>
  <c r="BS126"/>
  <c r="BR126"/>
  <c r="BQ126"/>
  <c r="BT126" s="1"/>
  <c r="BP126"/>
  <c r="BL126"/>
  <c r="BH126"/>
  <c r="BC126"/>
  <c r="BB126"/>
  <c r="BA126"/>
  <c r="AZ126"/>
  <c r="AV126"/>
  <c r="AR126"/>
  <c r="AM126"/>
  <c r="AL126"/>
  <c r="AK126"/>
  <c r="AI126"/>
  <c r="AH126"/>
  <c r="AG126"/>
  <c r="AF126"/>
  <c r="AB126"/>
  <c r="X126"/>
  <c r="S126"/>
  <c r="R126"/>
  <c r="Q126"/>
  <c r="P126"/>
  <c r="L126"/>
  <c r="H126"/>
  <c r="BW125"/>
  <c r="BV125"/>
  <c r="BU125"/>
  <c r="BX125" s="1"/>
  <c r="BS125"/>
  <c r="BR125"/>
  <c r="BQ125"/>
  <c r="BT125" s="1"/>
  <c r="BP125"/>
  <c r="BL125"/>
  <c r="BH125"/>
  <c r="BC125"/>
  <c r="BB125"/>
  <c r="BA125"/>
  <c r="AZ125"/>
  <c r="AV125"/>
  <c r="AR125"/>
  <c r="AM125"/>
  <c r="AL125"/>
  <c r="AK125"/>
  <c r="AI125"/>
  <c r="AH125"/>
  <c r="AG125"/>
  <c r="AF125"/>
  <c r="AB125"/>
  <c r="X125"/>
  <c r="S125"/>
  <c r="R125"/>
  <c r="Q125"/>
  <c r="P125"/>
  <c r="L125"/>
  <c r="H125"/>
  <c r="BW124"/>
  <c r="BV124"/>
  <c r="BU124"/>
  <c r="BS124"/>
  <c r="BR124"/>
  <c r="BQ124"/>
  <c r="BT124" s="1"/>
  <c r="BP124"/>
  <c r="BL124"/>
  <c r="BH124"/>
  <c r="BC124"/>
  <c r="BB124"/>
  <c r="BA124"/>
  <c r="AZ124"/>
  <c r="AV124"/>
  <c r="AR124"/>
  <c r="AM124"/>
  <c r="AL124"/>
  <c r="AK124"/>
  <c r="AI124"/>
  <c r="AH124"/>
  <c r="AG124"/>
  <c r="AF124"/>
  <c r="AB124"/>
  <c r="X124"/>
  <c r="S124"/>
  <c r="R124"/>
  <c r="Q124"/>
  <c r="P124"/>
  <c r="L124"/>
  <c r="H124"/>
  <c r="T124" s="1"/>
  <c r="BW123"/>
  <c r="BV123"/>
  <c r="BU123"/>
  <c r="BS123"/>
  <c r="BR123"/>
  <c r="BQ123"/>
  <c r="BP123"/>
  <c r="BL123"/>
  <c r="BH123"/>
  <c r="BC123"/>
  <c r="BB123"/>
  <c r="BA123"/>
  <c r="AZ123"/>
  <c r="BD123" s="1"/>
  <c r="AV123"/>
  <c r="AR123"/>
  <c r="AM123"/>
  <c r="AL123"/>
  <c r="AK123"/>
  <c r="AI123"/>
  <c r="AH123"/>
  <c r="AG123"/>
  <c r="AF123"/>
  <c r="AB123"/>
  <c r="X123"/>
  <c r="AJ123" s="1"/>
  <c r="S123"/>
  <c r="R123"/>
  <c r="Q123"/>
  <c r="P123"/>
  <c r="L123"/>
  <c r="H123"/>
  <c r="BW122"/>
  <c r="BV122"/>
  <c r="BU122"/>
  <c r="BX122" s="1"/>
  <c r="BS122"/>
  <c r="BR122"/>
  <c r="BQ122"/>
  <c r="BT122" s="1"/>
  <c r="BP122"/>
  <c r="BL122"/>
  <c r="BH122"/>
  <c r="BC122"/>
  <c r="BB122"/>
  <c r="BA122"/>
  <c r="AZ122"/>
  <c r="AV122"/>
  <c r="AR122"/>
  <c r="AM122"/>
  <c r="AL122"/>
  <c r="AK122"/>
  <c r="AI122"/>
  <c r="AH122"/>
  <c r="AG122"/>
  <c r="AF122"/>
  <c r="AB122"/>
  <c r="X122"/>
  <c r="S122"/>
  <c r="R122"/>
  <c r="Q122"/>
  <c r="P122"/>
  <c r="L122"/>
  <c r="H122"/>
  <c r="BW121"/>
  <c r="BV121"/>
  <c r="BU121"/>
  <c r="BX121" s="1"/>
  <c r="BS121"/>
  <c r="BR121"/>
  <c r="BQ121"/>
  <c r="BT121" s="1"/>
  <c r="BP121"/>
  <c r="BL121"/>
  <c r="BH121"/>
  <c r="BC121"/>
  <c r="BB121"/>
  <c r="BA121"/>
  <c r="AZ121"/>
  <c r="AV121"/>
  <c r="AR121"/>
  <c r="AM121"/>
  <c r="AL121"/>
  <c r="AK121"/>
  <c r="AI121"/>
  <c r="AH121"/>
  <c r="AG121"/>
  <c r="AF121"/>
  <c r="AB121"/>
  <c r="X121"/>
  <c r="S121"/>
  <c r="R121"/>
  <c r="Q121"/>
  <c r="P121"/>
  <c r="L121"/>
  <c r="H121"/>
  <c r="BW120"/>
  <c r="BV120"/>
  <c r="BU120"/>
  <c r="BS120"/>
  <c r="BR120"/>
  <c r="BQ120"/>
  <c r="BT120" s="1"/>
  <c r="BP120"/>
  <c r="BL120"/>
  <c r="BH120"/>
  <c r="BC120"/>
  <c r="BB120"/>
  <c r="BA120"/>
  <c r="AZ120"/>
  <c r="AV120"/>
  <c r="AR120"/>
  <c r="AM120"/>
  <c r="AL120"/>
  <c r="AK120"/>
  <c r="AI120"/>
  <c r="AH120"/>
  <c r="AG120"/>
  <c r="AF120"/>
  <c r="AB120"/>
  <c r="X120"/>
  <c r="S120"/>
  <c r="R120"/>
  <c r="Q120"/>
  <c r="P120"/>
  <c r="L120"/>
  <c r="H120"/>
  <c r="T120" s="1"/>
  <c r="BW119"/>
  <c r="BV119"/>
  <c r="BU119"/>
  <c r="BS119"/>
  <c r="BR119"/>
  <c r="BQ119"/>
  <c r="BP119"/>
  <c r="BL119"/>
  <c r="BH119"/>
  <c r="BC119"/>
  <c r="BB119"/>
  <c r="BA119"/>
  <c r="AZ119"/>
  <c r="BD119" s="1"/>
  <c r="AV119"/>
  <c r="AR119"/>
  <c r="AM119"/>
  <c r="AL119"/>
  <c r="AK119"/>
  <c r="AI119"/>
  <c r="AH119"/>
  <c r="AG119"/>
  <c r="AF119"/>
  <c r="AB119"/>
  <c r="X119"/>
  <c r="AJ119" s="1"/>
  <c r="S119"/>
  <c r="R119"/>
  <c r="Q119"/>
  <c r="P119"/>
  <c r="L119"/>
  <c r="H119"/>
  <c r="BW118"/>
  <c r="BV118"/>
  <c r="BU118"/>
  <c r="BX118" s="1"/>
  <c r="BS118"/>
  <c r="BR118"/>
  <c r="BQ118"/>
  <c r="BT118" s="1"/>
  <c r="BP118"/>
  <c r="BL118"/>
  <c r="BH118"/>
  <c r="BC118"/>
  <c r="BB118"/>
  <c r="BA118"/>
  <c r="AZ118"/>
  <c r="AV118"/>
  <c r="AR118"/>
  <c r="AM118"/>
  <c r="AL118"/>
  <c r="AK118"/>
  <c r="AI118"/>
  <c r="AH118"/>
  <c r="AG118"/>
  <c r="AF118"/>
  <c r="AB118"/>
  <c r="X118"/>
  <c r="S118"/>
  <c r="R118"/>
  <c r="Q118"/>
  <c r="P118"/>
  <c r="L118"/>
  <c r="H118"/>
  <c r="BW117"/>
  <c r="BV117"/>
  <c r="BU117"/>
  <c r="BX117" s="1"/>
  <c r="BS117"/>
  <c r="BR117"/>
  <c r="BQ117"/>
  <c r="BT117" s="1"/>
  <c r="BP117"/>
  <c r="BL117"/>
  <c r="BH117"/>
  <c r="BC117"/>
  <c r="BB117"/>
  <c r="BA117"/>
  <c r="AZ117"/>
  <c r="AV117"/>
  <c r="AR117"/>
  <c r="AM117"/>
  <c r="AL117"/>
  <c r="AK117"/>
  <c r="AI117"/>
  <c r="AH117"/>
  <c r="AG117"/>
  <c r="AF117"/>
  <c r="AB117"/>
  <c r="X117"/>
  <c r="S117"/>
  <c r="R117"/>
  <c r="Q117"/>
  <c r="P117"/>
  <c r="L117"/>
  <c r="H117"/>
  <c r="BW116"/>
  <c r="BV116"/>
  <c r="BU116"/>
  <c r="BS116"/>
  <c r="BR116"/>
  <c r="BQ116"/>
  <c r="BT116" s="1"/>
  <c r="BP116"/>
  <c r="BL116"/>
  <c r="BH116"/>
  <c r="BC116"/>
  <c r="BB116"/>
  <c r="BA116"/>
  <c r="AZ116"/>
  <c r="AV116"/>
  <c r="AR116"/>
  <c r="AM116"/>
  <c r="AL116"/>
  <c r="AK116"/>
  <c r="AI116"/>
  <c r="AH116"/>
  <c r="AG116"/>
  <c r="AF116"/>
  <c r="AB116"/>
  <c r="X116"/>
  <c r="S116"/>
  <c r="R116"/>
  <c r="Q116"/>
  <c r="P116"/>
  <c r="L116"/>
  <c r="H116"/>
  <c r="T116" s="1"/>
  <c r="BW115"/>
  <c r="BV115"/>
  <c r="BU115"/>
  <c r="BS115"/>
  <c r="BR115"/>
  <c r="BQ115"/>
  <c r="BP115"/>
  <c r="BL115"/>
  <c r="BH115"/>
  <c r="BC115"/>
  <c r="BB115"/>
  <c r="BA115"/>
  <c r="AZ115"/>
  <c r="BD115" s="1"/>
  <c r="AV115"/>
  <c r="AR115"/>
  <c r="AM115"/>
  <c r="AL115"/>
  <c r="AK115"/>
  <c r="AI115"/>
  <c r="AH115"/>
  <c r="AG115"/>
  <c r="AF115"/>
  <c r="AB115"/>
  <c r="X115"/>
  <c r="AJ115" s="1"/>
  <c r="S115"/>
  <c r="R115"/>
  <c r="Q115"/>
  <c r="P115"/>
  <c r="L115"/>
  <c r="H115"/>
  <c r="BW114"/>
  <c r="BV114"/>
  <c r="BU114"/>
  <c r="BX114" s="1"/>
  <c r="BS114"/>
  <c r="BR114"/>
  <c r="BQ114"/>
  <c r="BT114" s="1"/>
  <c r="BP114"/>
  <c r="BL114"/>
  <c r="BH114"/>
  <c r="BC114"/>
  <c r="BB114"/>
  <c r="BA114"/>
  <c r="AZ114"/>
  <c r="AV114"/>
  <c r="AR114"/>
  <c r="AM114"/>
  <c r="AL114"/>
  <c r="AK114"/>
  <c r="AI114"/>
  <c r="AH114"/>
  <c r="AG114"/>
  <c r="AF114"/>
  <c r="AB114"/>
  <c r="X114"/>
  <c r="S114"/>
  <c r="R114"/>
  <c r="Q114"/>
  <c r="P114"/>
  <c r="L114"/>
  <c r="H114"/>
  <c r="BW113"/>
  <c r="BV113"/>
  <c r="BU113"/>
  <c r="BX113" s="1"/>
  <c r="BS113"/>
  <c r="BR113"/>
  <c r="BQ113"/>
  <c r="BT113" s="1"/>
  <c r="BP113"/>
  <c r="BL113"/>
  <c r="BH113"/>
  <c r="BC113"/>
  <c r="BB113"/>
  <c r="BA113"/>
  <c r="AZ113"/>
  <c r="AV113"/>
  <c r="AR113"/>
  <c r="AM113"/>
  <c r="AL113"/>
  <c r="AK113"/>
  <c r="AI113"/>
  <c r="AH113"/>
  <c r="AG113"/>
  <c r="AF113"/>
  <c r="AB113"/>
  <c r="X113"/>
  <c r="S113"/>
  <c r="R113"/>
  <c r="Q113"/>
  <c r="P113"/>
  <c r="L113"/>
  <c r="H113"/>
  <c r="BW112"/>
  <c r="BV112"/>
  <c r="BU112"/>
  <c r="BS112"/>
  <c r="BR112"/>
  <c r="BQ112"/>
  <c r="BT112" s="1"/>
  <c r="BP112"/>
  <c r="BL112"/>
  <c r="BH112"/>
  <c r="BC112"/>
  <c r="BB112"/>
  <c r="BA112"/>
  <c r="AZ112"/>
  <c r="AV112"/>
  <c r="AR112"/>
  <c r="AM112"/>
  <c r="AL112"/>
  <c r="AK112"/>
  <c r="AI112"/>
  <c r="AH112"/>
  <c r="AG112"/>
  <c r="AF112"/>
  <c r="AB112"/>
  <c r="X112"/>
  <c r="S112"/>
  <c r="R112"/>
  <c r="Q112"/>
  <c r="P112"/>
  <c r="L112"/>
  <c r="H112"/>
  <c r="T112" s="1"/>
  <c r="BW111"/>
  <c r="BV111"/>
  <c r="BU111"/>
  <c r="BS111"/>
  <c r="BR111"/>
  <c r="BQ111"/>
  <c r="BP111"/>
  <c r="BL111"/>
  <c r="BH111"/>
  <c r="BC111"/>
  <c r="BB111"/>
  <c r="BA111"/>
  <c r="AZ111"/>
  <c r="BD111" s="1"/>
  <c r="AV111"/>
  <c r="AR111"/>
  <c r="AM111"/>
  <c r="AL111"/>
  <c r="AK111"/>
  <c r="AI111"/>
  <c r="AH111"/>
  <c r="AG111"/>
  <c r="AF111"/>
  <c r="AB111"/>
  <c r="X111"/>
  <c r="AJ111" s="1"/>
  <c r="S111"/>
  <c r="R111"/>
  <c r="Q111"/>
  <c r="P111"/>
  <c r="L111"/>
  <c r="H111"/>
  <c r="BW110"/>
  <c r="BV110"/>
  <c r="BU110"/>
  <c r="BX110" s="1"/>
  <c r="BS110"/>
  <c r="BR110"/>
  <c r="BQ110"/>
  <c r="BT110" s="1"/>
  <c r="BP110"/>
  <c r="BL110"/>
  <c r="BH110"/>
  <c r="BC110"/>
  <c r="BB110"/>
  <c r="BA110"/>
  <c r="AZ110"/>
  <c r="AV110"/>
  <c r="AR110"/>
  <c r="AM110"/>
  <c r="AL110"/>
  <c r="AK110"/>
  <c r="AI110"/>
  <c r="AH110"/>
  <c r="AG110"/>
  <c r="AF110"/>
  <c r="AB110"/>
  <c r="X110"/>
  <c r="S110"/>
  <c r="R110"/>
  <c r="Q110"/>
  <c r="P110"/>
  <c r="L110"/>
  <c r="H110"/>
  <c r="BW109"/>
  <c r="BV109"/>
  <c r="BU109"/>
  <c r="BX109" s="1"/>
  <c r="BS109"/>
  <c r="BR109"/>
  <c r="BQ109"/>
  <c r="BT109" s="1"/>
  <c r="BP109"/>
  <c r="BL109"/>
  <c r="BH109"/>
  <c r="BC109"/>
  <c r="BB109"/>
  <c r="BA109"/>
  <c r="AZ109"/>
  <c r="AV109"/>
  <c r="AR109"/>
  <c r="AM109"/>
  <c r="AL109"/>
  <c r="AK109"/>
  <c r="AI109"/>
  <c r="AH109"/>
  <c r="AG109"/>
  <c r="AF109"/>
  <c r="AB109"/>
  <c r="X109"/>
  <c r="S109"/>
  <c r="R109"/>
  <c r="Q109"/>
  <c r="P109"/>
  <c r="L109"/>
  <c r="H109"/>
  <c r="BW108"/>
  <c r="BV108"/>
  <c r="BU108"/>
  <c r="BS108"/>
  <c r="BR108"/>
  <c r="BQ108"/>
  <c r="BT108" s="1"/>
  <c r="BP108"/>
  <c r="BL108"/>
  <c r="BH108"/>
  <c r="BC108"/>
  <c r="BB108"/>
  <c r="BA108"/>
  <c r="AZ108"/>
  <c r="AV108"/>
  <c r="AR108"/>
  <c r="AM108"/>
  <c r="AL108"/>
  <c r="AK108"/>
  <c r="AI108"/>
  <c r="AH108"/>
  <c r="AG108"/>
  <c r="AF108"/>
  <c r="AB108"/>
  <c r="X108"/>
  <c r="S108"/>
  <c r="R108"/>
  <c r="Q108"/>
  <c r="P108"/>
  <c r="L108"/>
  <c r="H108"/>
  <c r="T108" s="1"/>
  <c r="BW107"/>
  <c r="BV107"/>
  <c r="BU107"/>
  <c r="BS107"/>
  <c r="BR107"/>
  <c r="BQ107"/>
  <c r="BP107"/>
  <c r="BL107"/>
  <c r="BH107"/>
  <c r="BC107"/>
  <c r="BB107"/>
  <c r="BA107"/>
  <c r="AZ107"/>
  <c r="BD107" s="1"/>
  <c r="AV107"/>
  <c r="AR107"/>
  <c r="AM107"/>
  <c r="AL107"/>
  <c r="AK107"/>
  <c r="AI107"/>
  <c r="AH107"/>
  <c r="AG107"/>
  <c r="AF107"/>
  <c r="AB107"/>
  <c r="X107"/>
  <c r="AJ107" s="1"/>
  <c r="S107"/>
  <c r="R107"/>
  <c r="Q107"/>
  <c r="P107"/>
  <c r="L107"/>
  <c r="H107"/>
  <c r="BW106"/>
  <c r="BV106"/>
  <c r="BU106"/>
  <c r="BX106" s="1"/>
  <c r="BS106"/>
  <c r="BR106"/>
  <c r="BQ106"/>
  <c r="BT106" s="1"/>
  <c r="BP106"/>
  <c r="BL106"/>
  <c r="BH106"/>
  <c r="BC106"/>
  <c r="BB106"/>
  <c r="BA106"/>
  <c r="AZ106"/>
  <c r="AV106"/>
  <c r="AR106"/>
  <c r="AM106"/>
  <c r="AL106"/>
  <c r="AK106"/>
  <c r="AI106"/>
  <c r="AH106"/>
  <c r="AG106"/>
  <c r="AF106"/>
  <c r="AB106"/>
  <c r="X106"/>
  <c r="S106"/>
  <c r="R106"/>
  <c r="Q106"/>
  <c r="P106"/>
  <c r="L106"/>
  <c r="H106"/>
  <c r="BW105"/>
  <c r="BV105"/>
  <c r="BU105"/>
  <c r="BX105" s="1"/>
  <c r="BS105"/>
  <c r="BR105"/>
  <c r="BQ105"/>
  <c r="BT105" s="1"/>
  <c r="BP105"/>
  <c r="BL105"/>
  <c r="BH105"/>
  <c r="BC105"/>
  <c r="BB105"/>
  <c r="BA105"/>
  <c r="AZ105"/>
  <c r="AV105"/>
  <c r="AR105"/>
  <c r="AM105"/>
  <c r="AL105"/>
  <c r="AK105"/>
  <c r="AI105"/>
  <c r="AH105"/>
  <c r="AG105"/>
  <c r="AF105"/>
  <c r="AB105"/>
  <c r="X105"/>
  <c r="S105"/>
  <c r="R105"/>
  <c r="Q105"/>
  <c r="P105"/>
  <c r="L105"/>
  <c r="H105"/>
  <c r="BW104"/>
  <c r="BV104"/>
  <c r="BU104"/>
  <c r="BS104"/>
  <c r="BR104"/>
  <c r="BQ104"/>
  <c r="BT104" s="1"/>
  <c r="BP104"/>
  <c r="BL104"/>
  <c r="BH104"/>
  <c r="BC104"/>
  <c r="BB104"/>
  <c r="BA104"/>
  <c r="AZ104"/>
  <c r="AV104"/>
  <c r="AR104"/>
  <c r="AM104"/>
  <c r="AL104"/>
  <c r="AK104"/>
  <c r="AI104"/>
  <c r="AH104"/>
  <c r="AG104"/>
  <c r="AF104"/>
  <c r="AB104"/>
  <c r="X104"/>
  <c r="S104"/>
  <c r="R104"/>
  <c r="Q104"/>
  <c r="P104"/>
  <c r="L104"/>
  <c r="H104"/>
  <c r="T104" s="1"/>
  <c r="BW103"/>
  <c r="BV103"/>
  <c r="BU103"/>
  <c r="BS103"/>
  <c r="BR103"/>
  <c r="BQ103"/>
  <c r="BP103"/>
  <c r="BL103"/>
  <c r="BH103"/>
  <c r="BC103"/>
  <c r="BB103"/>
  <c r="BA103"/>
  <c r="AZ103"/>
  <c r="BD103" s="1"/>
  <c r="AV103"/>
  <c r="AR103"/>
  <c r="AM103"/>
  <c r="AL103"/>
  <c r="AK103"/>
  <c r="AI103"/>
  <c r="AH103"/>
  <c r="AG103"/>
  <c r="AF103"/>
  <c r="AB103"/>
  <c r="X103"/>
  <c r="AJ103" s="1"/>
  <c r="S103"/>
  <c r="R103"/>
  <c r="Q103"/>
  <c r="P103"/>
  <c r="L103"/>
  <c r="H103"/>
  <c r="BW102"/>
  <c r="BV102"/>
  <c r="BU102"/>
  <c r="BX102" s="1"/>
  <c r="BS102"/>
  <c r="BR102"/>
  <c r="BQ102"/>
  <c r="BT102" s="1"/>
  <c r="BP102"/>
  <c r="BL102"/>
  <c r="BH102"/>
  <c r="BC102"/>
  <c r="BB102"/>
  <c r="BA102"/>
  <c r="AZ102"/>
  <c r="AV102"/>
  <c r="AR102"/>
  <c r="AM102"/>
  <c r="AL102"/>
  <c r="AK102"/>
  <c r="AI102"/>
  <c r="AH102"/>
  <c r="AG102"/>
  <c r="AF102"/>
  <c r="AB102"/>
  <c r="X102"/>
  <c r="S102"/>
  <c r="R102"/>
  <c r="Q102"/>
  <c r="P102"/>
  <c r="L102"/>
  <c r="H102"/>
  <c r="BW101"/>
  <c r="BV101"/>
  <c r="BU101"/>
  <c r="BX101" s="1"/>
  <c r="BS101"/>
  <c r="BR101"/>
  <c r="BQ101"/>
  <c r="BT101" s="1"/>
  <c r="BP101"/>
  <c r="BL101"/>
  <c r="BH101"/>
  <c r="BC101"/>
  <c r="BB101"/>
  <c r="BA101"/>
  <c r="AZ101"/>
  <c r="AV101"/>
  <c r="AR101"/>
  <c r="AM101"/>
  <c r="AL101"/>
  <c r="AK101"/>
  <c r="AI101"/>
  <c r="AH101"/>
  <c r="AG101"/>
  <c r="AF101"/>
  <c r="AB101"/>
  <c r="X101"/>
  <c r="S101"/>
  <c r="R101"/>
  <c r="Q101"/>
  <c r="P101"/>
  <c r="L101"/>
  <c r="H101"/>
  <c r="BW100"/>
  <c r="BV100"/>
  <c r="BU100"/>
  <c r="BS100"/>
  <c r="BR100"/>
  <c r="BQ100"/>
  <c r="BT100" s="1"/>
  <c r="BP100"/>
  <c r="BL100"/>
  <c r="BH100"/>
  <c r="BC100"/>
  <c r="BB100"/>
  <c r="BA100"/>
  <c r="AZ100"/>
  <c r="AV100"/>
  <c r="AR100"/>
  <c r="AM100"/>
  <c r="AL100"/>
  <c r="AK100"/>
  <c r="AI100"/>
  <c r="AH100"/>
  <c r="AG100"/>
  <c r="AF100"/>
  <c r="AB100"/>
  <c r="X100"/>
  <c r="BW99"/>
  <c r="BV99"/>
  <c r="BU99"/>
  <c r="BS99"/>
  <c r="BR99"/>
  <c r="BQ99"/>
  <c r="BP99"/>
  <c r="BL99"/>
  <c r="BH99"/>
  <c r="BC99"/>
  <c r="BB99"/>
  <c r="BA99"/>
  <c r="AZ99"/>
  <c r="AV99"/>
  <c r="AR99"/>
  <c r="AM99"/>
  <c r="AL99"/>
  <c r="AK99"/>
  <c r="AN99" s="1"/>
  <c r="AI99"/>
  <c r="AH99"/>
  <c r="AG99"/>
  <c r="AF99"/>
  <c r="AJ99" s="1"/>
  <c r="AB99"/>
  <c r="X99"/>
  <c r="S99"/>
  <c r="R99"/>
  <c r="Q99"/>
  <c r="P99"/>
  <c r="L99"/>
  <c r="H99"/>
  <c r="BW98"/>
  <c r="BV98"/>
  <c r="BU98"/>
  <c r="BX98" s="1"/>
  <c r="BS98"/>
  <c r="BR98"/>
  <c r="BQ98"/>
  <c r="BP98"/>
  <c r="BL98"/>
  <c r="BH98"/>
  <c r="BC98"/>
  <c r="BB98"/>
  <c r="BA98"/>
  <c r="AZ98"/>
  <c r="AV98"/>
  <c r="AR98"/>
  <c r="AM98"/>
  <c r="AL98"/>
  <c r="AK98"/>
  <c r="AN98" s="1"/>
  <c r="AI98"/>
  <c r="AH98"/>
  <c r="AG98"/>
  <c r="AF98"/>
  <c r="AJ98" s="1"/>
  <c r="AB98"/>
  <c r="X98"/>
  <c r="S98"/>
  <c r="R98"/>
  <c r="Q98"/>
  <c r="P98"/>
  <c r="L98"/>
  <c r="H98"/>
  <c r="BW97"/>
  <c r="BV97"/>
  <c r="BU97"/>
  <c r="BS97"/>
  <c r="BR97"/>
  <c r="BQ97"/>
  <c r="BP97"/>
  <c r="BL97"/>
  <c r="BH97"/>
  <c r="BC97"/>
  <c r="BB97"/>
  <c r="BA97"/>
  <c r="AZ97"/>
  <c r="BD97" s="1"/>
  <c r="AV97"/>
  <c r="AR97"/>
  <c r="AM97"/>
  <c r="AN97" s="1"/>
  <c r="AL97"/>
  <c r="AK97"/>
  <c r="AI97"/>
  <c r="AH97"/>
  <c r="AG97"/>
  <c r="AF97"/>
  <c r="AB97"/>
  <c r="X97"/>
  <c r="S97"/>
  <c r="R97"/>
  <c r="Q97"/>
  <c r="P97"/>
  <c r="L97"/>
  <c r="H97"/>
  <c r="BW96"/>
  <c r="BV96"/>
  <c r="BU96"/>
  <c r="BS96"/>
  <c r="BR96"/>
  <c r="BQ96"/>
  <c r="BT96" s="1"/>
  <c r="BP96"/>
  <c r="BL96"/>
  <c r="BH96"/>
  <c r="BC96"/>
  <c r="BB96"/>
  <c r="BA96"/>
  <c r="AZ96"/>
  <c r="AV96"/>
  <c r="AR96"/>
  <c r="AM96"/>
  <c r="AL96"/>
  <c r="AK96"/>
  <c r="AI96"/>
  <c r="AH96"/>
  <c r="AG96"/>
  <c r="AF96"/>
  <c r="AB96"/>
  <c r="X96"/>
  <c r="S96"/>
  <c r="R96"/>
  <c r="Q96"/>
  <c r="P96"/>
  <c r="L96"/>
  <c r="H96"/>
  <c r="T96" s="1"/>
  <c r="BW95"/>
  <c r="BV95"/>
  <c r="BU95"/>
  <c r="BS95"/>
  <c r="BR95"/>
  <c r="BQ95"/>
  <c r="BP95"/>
  <c r="BL95"/>
  <c r="BH95"/>
  <c r="BC95"/>
  <c r="BB95"/>
  <c r="BA95"/>
  <c r="AZ95"/>
  <c r="BD95" s="1"/>
  <c r="AV95"/>
  <c r="AR95"/>
  <c r="AN95"/>
  <c r="AM95"/>
  <c r="AL95"/>
  <c r="AK95"/>
  <c r="AI95"/>
  <c r="AH95"/>
  <c r="AG95"/>
  <c r="AF95"/>
  <c r="AB95"/>
  <c r="X95"/>
  <c r="S95"/>
  <c r="R95"/>
  <c r="Q95"/>
  <c r="P95"/>
  <c r="L95"/>
  <c r="H95"/>
  <c r="BW94"/>
  <c r="BV94"/>
  <c r="BU94"/>
  <c r="BS94"/>
  <c r="BR94"/>
  <c r="BQ94"/>
  <c r="BP94"/>
  <c r="BL94"/>
  <c r="BH94"/>
  <c r="BC94"/>
  <c r="BB94"/>
  <c r="BA94"/>
  <c r="AZ94"/>
  <c r="BD94" s="1"/>
  <c r="AV94"/>
  <c r="AR94"/>
  <c r="AM94"/>
  <c r="AL94"/>
  <c r="AK94"/>
  <c r="AN94" s="1"/>
  <c r="AI94"/>
  <c r="AH94"/>
  <c r="AG94"/>
  <c r="AF94"/>
  <c r="AB94"/>
  <c r="X94"/>
  <c r="S94"/>
  <c r="R94"/>
  <c r="Q94"/>
  <c r="P94"/>
  <c r="L94"/>
  <c r="H94"/>
  <c r="BW93"/>
  <c r="BV93"/>
  <c r="BU93"/>
  <c r="BS93"/>
  <c r="BR93"/>
  <c r="BQ93"/>
  <c r="BT93" s="1"/>
  <c r="BP93"/>
  <c r="BL93"/>
  <c r="BH93"/>
  <c r="BC93"/>
  <c r="BB93"/>
  <c r="BA93"/>
  <c r="AZ93"/>
  <c r="AV93"/>
  <c r="AR93"/>
  <c r="AM93"/>
  <c r="AL93"/>
  <c r="AK93"/>
  <c r="AI93"/>
  <c r="AH93"/>
  <c r="AG93"/>
  <c r="AF93"/>
  <c r="AB93"/>
  <c r="X93"/>
  <c r="S93"/>
  <c r="R93"/>
  <c r="Q93"/>
  <c r="P93"/>
  <c r="L93"/>
  <c r="H93"/>
  <c r="BW92"/>
  <c r="BV92"/>
  <c r="BU92"/>
  <c r="BS92"/>
  <c r="BR92"/>
  <c r="BQ92"/>
  <c r="BP92"/>
  <c r="BL92"/>
  <c r="BH92"/>
  <c r="BC92"/>
  <c r="BB92"/>
  <c r="BA92"/>
  <c r="AZ92"/>
  <c r="BD92" s="1"/>
  <c r="AV92"/>
  <c r="AR92"/>
  <c r="AM92"/>
  <c r="AN92" s="1"/>
  <c r="AL92"/>
  <c r="AK92"/>
  <c r="AI92"/>
  <c r="AH92"/>
  <c r="AG92"/>
  <c r="AF92"/>
  <c r="AB92"/>
  <c r="X92"/>
  <c r="S92"/>
  <c r="R92"/>
  <c r="Q92"/>
  <c r="P92"/>
  <c r="L92"/>
  <c r="H92"/>
  <c r="BW91"/>
  <c r="BV91"/>
  <c r="BU91"/>
  <c r="BS91"/>
  <c r="BR91"/>
  <c r="BQ91"/>
  <c r="BT91" s="1"/>
  <c r="BP91"/>
  <c r="BL91"/>
  <c r="BH91"/>
  <c r="BC91"/>
  <c r="BB91"/>
  <c r="BA91"/>
  <c r="AZ91"/>
  <c r="AV91"/>
  <c r="AR91"/>
  <c r="AM91"/>
  <c r="AL91"/>
  <c r="AK91"/>
  <c r="AI91"/>
  <c r="AH91"/>
  <c r="AG91"/>
  <c r="AF91"/>
  <c r="AB91"/>
  <c r="X91"/>
  <c r="S91"/>
  <c r="R91"/>
  <c r="Q91"/>
  <c r="P91"/>
  <c r="L91"/>
  <c r="H91"/>
  <c r="T91" s="1"/>
  <c r="BW90"/>
  <c r="BV90"/>
  <c r="BU90"/>
  <c r="BS90"/>
  <c r="BR90"/>
  <c r="BQ90"/>
  <c r="BP90"/>
  <c r="BL90"/>
  <c r="BH90"/>
  <c r="BC90"/>
  <c r="BB90"/>
  <c r="BA90"/>
  <c r="AZ90"/>
  <c r="BD90" s="1"/>
  <c r="AV90"/>
  <c r="AR90"/>
  <c r="AN90"/>
  <c r="AM90"/>
  <c r="AL90"/>
  <c r="AK90"/>
  <c r="AI90"/>
  <c r="AH90"/>
  <c r="AG90"/>
  <c r="AF90"/>
  <c r="AB90"/>
  <c r="X90"/>
  <c r="S90"/>
  <c r="R90"/>
  <c r="Q90"/>
  <c r="P90"/>
  <c r="L90"/>
  <c r="H90"/>
  <c r="BW89"/>
  <c r="BV89"/>
  <c r="BU89"/>
  <c r="BS89"/>
  <c r="BR89"/>
  <c r="BQ89"/>
  <c r="BP89"/>
  <c r="BL89"/>
  <c r="BH89"/>
  <c r="BC89"/>
  <c r="BB89"/>
  <c r="BA89"/>
  <c r="AZ89"/>
  <c r="BD89" s="1"/>
  <c r="AV89"/>
  <c r="AR89"/>
  <c r="AM89"/>
  <c r="AL89"/>
  <c r="AK89"/>
  <c r="AI89"/>
  <c r="AH89"/>
  <c r="AG89"/>
  <c r="AF89"/>
  <c r="AB89"/>
  <c r="X89"/>
  <c r="S89"/>
  <c r="R89"/>
  <c r="Q89"/>
  <c r="P89"/>
  <c r="L89"/>
  <c r="H89"/>
  <c r="BW88"/>
  <c r="BV88"/>
  <c r="BU88"/>
  <c r="BX88" s="1"/>
  <c r="BS88"/>
  <c r="BR88"/>
  <c r="BQ88"/>
  <c r="BP88"/>
  <c r="BL88"/>
  <c r="BH88"/>
  <c r="BC88"/>
  <c r="BB88"/>
  <c r="BA88"/>
  <c r="AZ88"/>
  <c r="AV88"/>
  <c r="AR88"/>
  <c r="AM88"/>
  <c r="AN88" s="1"/>
  <c r="AL88"/>
  <c r="AK88"/>
  <c r="AI88"/>
  <c r="AH88"/>
  <c r="AG88"/>
  <c r="AF88"/>
  <c r="AB88"/>
  <c r="AJ88" s="1"/>
  <c r="X88"/>
  <c r="S88"/>
  <c r="R88"/>
  <c r="Q88"/>
  <c r="P88"/>
  <c r="L88"/>
  <c r="H88"/>
  <c r="BW87"/>
  <c r="BV87"/>
  <c r="BU87"/>
  <c r="BS87"/>
  <c r="BR87"/>
  <c r="BQ87"/>
  <c r="BP87"/>
  <c r="BL87"/>
  <c r="BH87"/>
  <c r="BC87"/>
  <c r="BB87"/>
  <c r="BA87"/>
  <c r="AZ87"/>
  <c r="BD87" s="1"/>
  <c r="AV87"/>
  <c r="AR87"/>
  <c r="AM87"/>
  <c r="AL87"/>
  <c r="AK87"/>
  <c r="AN87" s="1"/>
  <c r="AI87"/>
  <c r="AH87"/>
  <c r="AG87"/>
  <c r="AF87"/>
  <c r="AB87"/>
  <c r="X87"/>
  <c r="S87"/>
  <c r="R87"/>
  <c r="Q87"/>
  <c r="P87"/>
  <c r="L87"/>
  <c r="H87"/>
  <c r="BW86"/>
  <c r="BV86"/>
  <c r="BU86"/>
  <c r="BS86"/>
  <c r="BR86"/>
  <c r="BQ86"/>
  <c r="BP86"/>
  <c r="BL86"/>
  <c r="BH86"/>
  <c r="BC86"/>
  <c r="BB86"/>
  <c r="BA86"/>
  <c r="AZ86"/>
  <c r="AV86"/>
  <c r="AR86"/>
  <c r="AM86"/>
  <c r="AL86"/>
  <c r="AK86"/>
  <c r="AN86" s="1"/>
  <c r="AI86"/>
  <c r="AH86"/>
  <c r="AG86"/>
  <c r="AF86"/>
  <c r="AJ86" s="1"/>
  <c r="AB86"/>
  <c r="X86"/>
  <c r="S86"/>
  <c r="R86"/>
  <c r="Q86"/>
  <c r="P86"/>
  <c r="L86"/>
  <c r="H86"/>
  <c r="BW85"/>
  <c r="BV85"/>
  <c r="BU85"/>
  <c r="BX85" s="1"/>
  <c r="BS85"/>
  <c r="BR85"/>
  <c r="BQ85"/>
  <c r="BP85"/>
  <c r="BL85"/>
  <c r="BH85"/>
  <c r="BC85"/>
  <c r="BB85"/>
  <c r="BA85"/>
  <c r="AZ85"/>
  <c r="AV85"/>
  <c r="AR85"/>
  <c r="AM85"/>
  <c r="AN85" s="1"/>
  <c r="AL85"/>
  <c r="AK85"/>
  <c r="AI85"/>
  <c r="AH85"/>
  <c r="AG85"/>
  <c r="AF85"/>
  <c r="AB85"/>
  <c r="AJ85" s="1"/>
  <c r="X85"/>
  <c r="S85"/>
  <c r="R85"/>
  <c r="Q85"/>
  <c r="P85"/>
  <c r="L85"/>
  <c r="H85"/>
  <c r="BW84"/>
  <c r="BV84"/>
  <c r="BU84"/>
  <c r="BS84"/>
  <c r="BR84"/>
  <c r="BQ84"/>
  <c r="BP84"/>
  <c r="BL84"/>
  <c r="BH84"/>
  <c r="BC84"/>
  <c r="BB84"/>
  <c r="BA84"/>
  <c r="AZ84"/>
  <c r="BD84" s="1"/>
  <c r="AV84"/>
  <c r="AR84"/>
  <c r="AM84"/>
  <c r="AL84"/>
  <c r="AK84"/>
  <c r="AI84"/>
  <c r="AH84"/>
  <c r="AG84"/>
  <c r="AF84"/>
  <c r="AB84"/>
  <c r="X84"/>
  <c r="S84"/>
  <c r="R84"/>
  <c r="Q84"/>
  <c r="P84"/>
  <c r="L84"/>
  <c r="H84"/>
  <c r="BW83"/>
  <c r="BV83"/>
  <c r="BU83"/>
  <c r="BS83"/>
  <c r="BR83"/>
  <c r="BQ83"/>
  <c r="BP83"/>
  <c r="BL83"/>
  <c r="BH83"/>
  <c r="BC83"/>
  <c r="BB83"/>
  <c r="BA83"/>
  <c r="AZ83"/>
  <c r="AV83"/>
  <c r="AR83"/>
  <c r="AM83"/>
  <c r="AN83" s="1"/>
  <c r="AL83"/>
  <c r="AK83"/>
  <c r="AI83"/>
  <c r="AH83"/>
  <c r="AG83"/>
  <c r="AF83"/>
  <c r="AB83"/>
  <c r="AJ83" s="1"/>
  <c r="X83"/>
  <c r="S83"/>
  <c r="R83"/>
  <c r="Q83"/>
  <c r="P83"/>
  <c r="L83"/>
  <c r="H83"/>
  <c r="BW82"/>
  <c r="BV82"/>
  <c r="BU82"/>
  <c r="BS82"/>
  <c r="BR82"/>
  <c r="BQ82"/>
  <c r="BP82"/>
  <c r="BL82"/>
  <c r="BH82"/>
  <c r="BC82"/>
  <c r="BB82"/>
  <c r="BA82"/>
  <c r="AZ82"/>
  <c r="BD82" s="1"/>
  <c r="AV82"/>
  <c r="AR82"/>
  <c r="AM82"/>
  <c r="AL82"/>
  <c r="AK82"/>
  <c r="AN82" s="1"/>
  <c r="AI82"/>
  <c r="AH82"/>
  <c r="AG82"/>
  <c r="AF82"/>
  <c r="AB82"/>
  <c r="X82"/>
  <c r="S82"/>
  <c r="R82"/>
  <c r="Q82"/>
  <c r="P82"/>
  <c r="L82"/>
  <c r="H82"/>
  <c r="BW81"/>
  <c r="BV81"/>
  <c r="BU81"/>
  <c r="BS81"/>
  <c r="BR81"/>
  <c r="BQ81"/>
  <c r="BT81" s="1"/>
  <c r="BP81"/>
  <c r="BL81"/>
  <c r="BH81"/>
  <c r="BC81"/>
  <c r="BB81"/>
  <c r="BA81"/>
  <c r="AZ81"/>
  <c r="AV81"/>
  <c r="AR81"/>
  <c r="AM81"/>
  <c r="AL81"/>
  <c r="AK81"/>
  <c r="AI81"/>
  <c r="AH81"/>
  <c r="AG81"/>
  <c r="AF81"/>
  <c r="AB81"/>
  <c r="X81"/>
  <c r="S81"/>
  <c r="R81"/>
  <c r="Q81"/>
  <c r="P81"/>
  <c r="L81"/>
  <c r="H81"/>
  <c r="BW80"/>
  <c r="BV80"/>
  <c r="BU80"/>
  <c r="BS80"/>
  <c r="BR80"/>
  <c r="BQ80"/>
  <c r="BP80"/>
  <c r="BL80"/>
  <c r="BH80"/>
  <c r="BC80"/>
  <c r="BB80"/>
  <c r="BA80"/>
  <c r="AZ80"/>
  <c r="BD80" s="1"/>
  <c r="AV80"/>
  <c r="AR80"/>
  <c r="AM80"/>
  <c r="AN80" s="1"/>
  <c r="AL80"/>
  <c r="AK80"/>
  <c r="AI80"/>
  <c r="AH80"/>
  <c r="AG80"/>
  <c r="AF80"/>
  <c r="AB80"/>
  <c r="X80"/>
  <c r="S80"/>
  <c r="R80"/>
  <c r="Q80"/>
  <c r="P80"/>
  <c r="L80"/>
  <c r="H80"/>
  <c r="BW79"/>
  <c r="BV79"/>
  <c r="BU79"/>
  <c r="BS79"/>
  <c r="BR79"/>
  <c r="BQ79"/>
  <c r="BP79"/>
  <c r="BL79"/>
  <c r="BH79"/>
  <c r="BC79"/>
  <c r="BB79"/>
  <c r="BA79"/>
  <c r="AZ79"/>
  <c r="AV79"/>
  <c r="AR79"/>
  <c r="AM79"/>
  <c r="AL79"/>
  <c r="AK79"/>
  <c r="AN79" s="1"/>
  <c r="AI79"/>
  <c r="AH79"/>
  <c r="AG79"/>
  <c r="AF79"/>
  <c r="AJ79" s="1"/>
  <c r="AB79"/>
  <c r="X79"/>
  <c r="S79"/>
  <c r="R79"/>
  <c r="Q79"/>
  <c r="P79"/>
  <c r="L79"/>
  <c r="H79"/>
  <c r="BW78"/>
  <c r="BV78"/>
  <c r="BU78"/>
  <c r="BX78" s="1"/>
  <c r="BS78"/>
  <c r="BR78"/>
  <c r="BQ78"/>
  <c r="BP78"/>
  <c r="BL78"/>
  <c r="BH78"/>
  <c r="BC78"/>
  <c r="BB78"/>
  <c r="BA78"/>
  <c r="AZ78"/>
  <c r="AV78"/>
  <c r="AR78"/>
  <c r="AM78"/>
  <c r="AL78"/>
  <c r="AK78"/>
  <c r="AN78" s="1"/>
  <c r="AI78"/>
  <c r="AH78"/>
  <c r="AG78"/>
  <c r="AF78"/>
  <c r="AJ78" s="1"/>
  <c r="AB78"/>
  <c r="X78"/>
  <c r="S78"/>
  <c r="R78"/>
  <c r="Q78"/>
  <c r="P78"/>
  <c r="L78"/>
  <c r="H78"/>
  <c r="BW77"/>
  <c r="BV77"/>
  <c r="BU77"/>
  <c r="BS77"/>
  <c r="BR77"/>
  <c r="BQ77"/>
  <c r="BP77"/>
  <c r="BL77"/>
  <c r="BH77"/>
  <c r="BC77"/>
  <c r="BB77"/>
  <c r="BA77"/>
  <c r="AZ77"/>
  <c r="BD77" s="1"/>
  <c r="AV77"/>
  <c r="AR77"/>
  <c r="AM77"/>
  <c r="AN77" s="1"/>
  <c r="AL77"/>
  <c r="AK77"/>
  <c r="AI77"/>
  <c r="AH77"/>
  <c r="AG77"/>
  <c r="AF77"/>
  <c r="AB77"/>
  <c r="X77"/>
  <c r="S77"/>
  <c r="R77"/>
  <c r="Q77"/>
  <c r="P77"/>
  <c r="L77"/>
  <c r="H77"/>
  <c r="BW76"/>
  <c r="BV76"/>
  <c r="BU76"/>
  <c r="BS76"/>
  <c r="BR76"/>
  <c r="BQ76"/>
  <c r="BT76" s="1"/>
  <c r="BP76"/>
  <c r="BL76"/>
  <c r="BH76"/>
  <c r="BC76"/>
  <c r="BB76"/>
  <c r="BA76"/>
  <c r="AZ76"/>
  <c r="AV76"/>
  <c r="AR76"/>
  <c r="AM76"/>
  <c r="AL76"/>
  <c r="AK76"/>
  <c r="AI76"/>
  <c r="AH76"/>
  <c r="AG76"/>
  <c r="AF76"/>
  <c r="AB76"/>
  <c r="X76"/>
  <c r="S76"/>
  <c r="R76"/>
  <c r="Q76"/>
  <c r="P76"/>
  <c r="L76"/>
  <c r="H76"/>
  <c r="T76" s="1"/>
  <c r="BW75"/>
  <c r="BV75"/>
  <c r="BU75"/>
  <c r="BS75"/>
  <c r="BR75"/>
  <c r="BQ75"/>
  <c r="BP75"/>
  <c r="BL75"/>
  <c r="BH75"/>
  <c r="BC75"/>
  <c r="BB75"/>
  <c r="BA75"/>
  <c r="AZ75"/>
  <c r="AV75"/>
  <c r="AR75"/>
  <c r="BD75" s="1"/>
  <c r="AM75"/>
  <c r="AN75" s="1"/>
  <c r="AL75"/>
  <c r="AK75"/>
  <c r="AI75"/>
  <c r="AH75"/>
  <c r="AG75"/>
  <c r="AF75"/>
  <c r="AB75"/>
  <c r="AJ75" s="1"/>
  <c r="X75"/>
  <c r="S75"/>
  <c r="R75"/>
  <c r="Q75"/>
  <c r="P75"/>
  <c r="L75"/>
  <c r="H75"/>
  <c r="BW74"/>
  <c r="BV74"/>
  <c r="BU74"/>
  <c r="BS74"/>
  <c r="BR74"/>
  <c r="BQ74"/>
  <c r="BP74"/>
  <c r="BL74"/>
  <c r="BH74"/>
  <c r="BC74"/>
  <c r="BB74"/>
  <c r="BA74"/>
  <c r="AZ74"/>
  <c r="BD74" s="1"/>
  <c r="AV74"/>
  <c r="AR74"/>
  <c r="AM74"/>
  <c r="AL74"/>
  <c r="AK74"/>
  <c r="AN74" s="1"/>
  <c r="AI74"/>
  <c r="AH74"/>
  <c r="AG74"/>
  <c r="AF74"/>
  <c r="AB74"/>
  <c r="X74"/>
  <c r="S74"/>
  <c r="R74"/>
  <c r="Q74"/>
  <c r="P74"/>
  <c r="L74"/>
  <c r="H74"/>
  <c r="BW73"/>
  <c r="BV73"/>
  <c r="BU73"/>
  <c r="BS73"/>
  <c r="BR73"/>
  <c r="BQ73"/>
  <c r="BT73" s="1"/>
  <c r="BP73"/>
  <c r="BL73"/>
  <c r="BH73"/>
  <c r="BC73"/>
  <c r="BB73"/>
  <c r="BA73"/>
  <c r="AZ73"/>
  <c r="AV73"/>
  <c r="AR73"/>
  <c r="AM73"/>
  <c r="AL73"/>
  <c r="AK73"/>
  <c r="AI73"/>
  <c r="AH73"/>
  <c r="AG73"/>
  <c r="AF73"/>
  <c r="AB73"/>
  <c r="X73"/>
  <c r="S73"/>
  <c r="R73"/>
  <c r="Q73"/>
  <c r="P73"/>
  <c r="L73"/>
  <c r="H73"/>
  <c r="BW72"/>
  <c r="BV72"/>
  <c r="BU72"/>
  <c r="BS72"/>
  <c r="BR72"/>
  <c r="BQ72"/>
  <c r="BP72"/>
  <c r="BL72"/>
  <c r="BH72"/>
  <c r="BC72"/>
  <c r="BB72"/>
  <c r="BA72"/>
  <c r="AZ72"/>
  <c r="BD72" s="1"/>
  <c r="AV72"/>
  <c r="AR72"/>
  <c r="AM72"/>
  <c r="AN72" s="1"/>
  <c r="AL72"/>
  <c r="AK72"/>
  <c r="AI72"/>
  <c r="AH72"/>
  <c r="AG72"/>
  <c r="AF72"/>
  <c r="AB72"/>
  <c r="X72"/>
  <c r="S72"/>
  <c r="R72"/>
  <c r="Q72"/>
  <c r="P72"/>
  <c r="L72"/>
  <c r="H72"/>
  <c r="BW71"/>
  <c r="BV71"/>
  <c r="BU71"/>
  <c r="BS71"/>
  <c r="BR71"/>
  <c r="BQ71"/>
  <c r="BP71"/>
  <c r="BL71"/>
  <c r="BH71"/>
  <c r="BC71"/>
  <c r="BB71"/>
  <c r="BA71"/>
  <c r="AZ71"/>
  <c r="AV71"/>
  <c r="AR71"/>
  <c r="AM71"/>
  <c r="AL71"/>
  <c r="AK71"/>
  <c r="AN71" s="1"/>
  <c r="AI71"/>
  <c r="AH71"/>
  <c r="AG71"/>
  <c r="AF71"/>
  <c r="AJ71" s="1"/>
  <c r="AB71"/>
  <c r="X71"/>
  <c r="S71"/>
  <c r="R71"/>
  <c r="Q71"/>
  <c r="P71"/>
  <c r="L71"/>
  <c r="H71"/>
  <c r="BW70"/>
  <c r="BV70"/>
  <c r="BU70"/>
  <c r="BX70" s="1"/>
  <c r="BS70"/>
  <c r="BR70"/>
  <c r="BQ70"/>
  <c r="BP70"/>
  <c r="BL70"/>
  <c r="BH70"/>
  <c r="BC70"/>
  <c r="BB70"/>
  <c r="BA70"/>
  <c r="AZ70"/>
  <c r="AV70"/>
  <c r="AR70"/>
  <c r="AM70"/>
  <c r="AL70"/>
  <c r="AK70"/>
  <c r="AN70" s="1"/>
  <c r="AI70"/>
  <c r="AH70"/>
  <c r="AG70"/>
  <c r="AF70"/>
  <c r="AJ70" s="1"/>
  <c r="AB70"/>
  <c r="X70"/>
  <c r="S70"/>
  <c r="R70"/>
  <c r="Q70"/>
  <c r="P70"/>
  <c r="L70"/>
  <c r="H70"/>
  <c r="BW69"/>
  <c r="BV69"/>
  <c r="BU69"/>
  <c r="BS69"/>
  <c r="BR69"/>
  <c r="BQ69"/>
  <c r="BP69"/>
  <c r="BL69"/>
  <c r="BH69"/>
  <c r="BC69"/>
  <c r="BB69"/>
  <c r="BA69"/>
  <c r="AZ69"/>
  <c r="BD69" s="1"/>
  <c r="AV69"/>
  <c r="AR69"/>
  <c r="AM69"/>
  <c r="AN69" s="1"/>
  <c r="AL69"/>
  <c r="AK69"/>
  <c r="AI69"/>
  <c r="AH69"/>
  <c r="AG69"/>
  <c r="AF69"/>
  <c r="AB69"/>
  <c r="X69"/>
  <c r="S69"/>
  <c r="R69"/>
  <c r="Q69"/>
  <c r="P69"/>
  <c r="L69"/>
  <c r="H69"/>
  <c r="BW68"/>
  <c r="BV68"/>
  <c r="BU68"/>
  <c r="BS68"/>
  <c r="BR68"/>
  <c r="BQ68"/>
  <c r="BT68" s="1"/>
  <c r="BP68"/>
  <c r="BL68"/>
  <c r="BH68"/>
  <c r="BC68"/>
  <c r="BB68"/>
  <c r="BA68"/>
  <c r="AZ68"/>
  <c r="AV68"/>
  <c r="AR68"/>
  <c r="AM68"/>
  <c r="AL68"/>
  <c r="AK68"/>
  <c r="AI68"/>
  <c r="AH68"/>
  <c r="AG68"/>
  <c r="AF68"/>
  <c r="AB68"/>
  <c r="X68"/>
  <c r="S68"/>
  <c r="R68"/>
  <c r="Q68"/>
  <c r="P68"/>
  <c r="L68"/>
  <c r="H68"/>
  <c r="T68" s="1"/>
  <c r="BW67"/>
  <c r="BV67"/>
  <c r="BU67"/>
  <c r="BS67"/>
  <c r="BR67"/>
  <c r="BQ67"/>
  <c r="BP67"/>
  <c r="BL67"/>
  <c r="BH67"/>
  <c r="BC67"/>
  <c r="BB67"/>
  <c r="BA67"/>
  <c r="AZ67"/>
  <c r="BD67" s="1"/>
  <c r="AV67"/>
  <c r="AR67"/>
  <c r="AM67"/>
  <c r="AN67" s="1"/>
  <c r="AL67"/>
  <c r="AK67"/>
  <c r="AI67"/>
  <c r="AH67"/>
  <c r="AG67"/>
  <c r="AF67"/>
  <c r="AB67"/>
  <c r="X67"/>
  <c r="S67"/>
  <c r="R67"/>
  <c r="Q67"/>
  <c r="P67"/>
  <c r="L67"/>
  <c r="H67"/>
  <c r="BW66"/>
  <c r="BV66"/>
  <c r="BU66"/>
  <c r="BS66"/>
  <c r="BR66"/>
  <c r="BQ66"/>
  <c r="BP66"/>
  <c r="BL66"/>
  <c r="BH66"/>
  <c r="BC66"/>
  <c r="BB66"/>
  <c r="BA66"/>
  <c r="AZ66"/>
  <c r="AV66"/>
  <c r="AR66"/>
  <c r="AM66"/>
  <c r="AL66"/>
  <c r="AK66"/>
  <c r="AN66" s="1"/>
  <c r="AI66"/>
  <c r="AH66"/>
  <c r="AG66"/>
  <c r="AF66"/>
  <c r="AJ66" s="1"/>
  <c r="AB66"/>
  <c r="X66"/>
  <c r="S66"/>
  <c r="R66"/>
  <c r="Q66"/>
  <c r="P66"/>
  <c r="L66"/>
  <c r="H66"/>
  <c r="BW65"/>
  <c r="BV65"/>
  <c r="BU65"/>
  <c r="BX65" s="1"/>
  <c r="BS65"/>
  <c r="BR65"/>
  <c r="BQ65"/>
  <c r="BP65"/>
  <c r="BL65"/>
  <c r="BH65"/>
  <c r="BC65"/>
  <c r="BB65"/>
  <c r="BA65"/>
  <c r="AZ65"/>
  <c r="AV65"/>
  <c r="AR65"/>
  <c r="AM65"/>
  <c r="AN65" s="1"/>
  <c r="AL65"/>
  <c r="AK65"/>
  <c r="AI65"/>
  <c r="AH65"/>
  <c r="AG65"/>
  <c r="AF65"/>
  <c r="AB65"/>
  <c r="AJ65" s="1"/>
  <c r="X65"/>
  <c r="S65"/>
  <c r="R65"/>
  <c r="Q65"/>
  <c r="P65"/>
  <c r="L65"/>
  <c r="H65"/>
  <c r="BW64"/>
  <c r="BV64"/>
  <c r="BU64"/>
  <c r="BS64"/>
  <c r="BR64"/>
  <c r="BQ64"/>
  <c r="BP64"/>
  <c r="BL64"/>
  <c r="BH64"/>
  <c r="BC64"/>
  <c r="BB64"/>
  <c r="BA64"/>
  <c r="AZ64"/>
  <c r="BD64" s="1"/>
  <c r="AV64"/>
  <c r="AR64"/>
  <c r="AM64"/>
  <c r="AL64"/>
  <c r="AK64"/>
  <c r="AI64"/>
  <c r="AH64"/>
  <c r="AG64"/>
  <c r="AF64"/>
  <c r="AB64"/>
  <c r="X64"/>
  <c r="S64"/>
  <c r="R64"/>
  <c r="Q64"/>
  <c r="P64"/>
  <c r="L64"/>
  <c r="H64"/>
  <c r="BW63"/>
  <c r="BV63"/>
  <c r="BU63"/>
  <c r="BS63"/>
  <c r="BR63"/>
  <c r="BQ63"/>
  <c r="BP63"/>
  <c r="BL63"/>
  <c r="BH63"/>
  <c r="BC63"/>
  <c r="BB63"/>
  <c r="BA63"/>
  <c r="AZ63"/>
  <c r="AV63"/>
  <c r="AR63"/>
  <c r="AM63"/>
  <c r="AL63"/>
  <c r="AK63"/>
  <c r="AN63" s="1"/>
  <c r="AI63"/>
  <c r="AH63"/>
  <c r="AG63"/>
  <c r="AF63"/>
  <c r="AJ63" s="1"/>
  <c r="AB63"/>
  <c r="X63"/>
  <c r="S63"/>
  <c r="R63"/>
  <c r="Q63"/>
  <c r="P63"/>
  <c r="L63"/>
  <c r="H63"/>
  <c r="T63" s="1"/>
  <c r="BW62"/>
  <c r="BV62"/>
  <c r="BU62"/>
  <c r="BS62"/>
  <c r="BR62"/>
  <c r="BQ62"/>
  <c r="BP62"/>
  <c r="BL62"/>
  <c r="BH62"/>
  <c r="BC62"/>
  <c r="BB62"/>
  <c r="BA62"/>
  <c r="AZ62"/>
  <c r="BD62" s="1"/>
  <c r="AV62"/>
  <c r="AR62"/>
  <c r="AN62"/>
  <c r="AM62"/>
  <c r="AL62"/>
  <c r="AK62"/>
  <c r="AI62"/>
  <c r="AH62"/>
  <c r="AG62"/>
  <c r="AF62"/>
  <c r="AB62"/>
  <c r="X62"/>
  <c r="S62"/>
  <c r="R62"/>
  <c r="Q62"/>
  <c r="P62"/>
  <c r="L62"/>
  <c r="H62"/>
  <c r="BW61"/>
  <c r="BV61"/>
  <c r="BU61"/>
  <c r="BS61"/>
  <c r="BR61"/>
  <c r="BQ61"/>
  <c r="BP61"/>
  <c r="BL61"/>
  <c r="BH61"/>
  <c r="BC61"/>
  <c r="BB61"/>
  <c r="BA61"/>
  <c r="AZ61"/>
  <c r="BD61" s="1"/>
  <c r="AV61"/>
  <c r="AR61"/>
  <c r="AM61"/>
  <c r="AL61"/>
  <c r="AK61"/>
  <c r="AI61"/>
  <c r="AH61"/>
  <c r="AG61"/>
  <c r="AF61"/>
  <c r="AB61"/>
  <c r="X61"/>
  <c r="S61"/>
  <c r="R61"/>
  <c r="Q61"/>
  <c r="P61"/>
  <c r="L61"/>
  <c r="H61"/>
  <c r="BW60"/>
  <c r="BV60"/>
  <c r="BU60"/>
  <c r="BS60"/>
  <c r="BR60"/>
  <c r="BQ60"/>
  <c r="BP60"/>
  <c r="BL60"/>
  <c r="BH60"/>
  <c r="BC60"/>
  <c r="BB60"/>
  <c r="BA60"/>
  <c r="AZ60"/>
  <c r="AV60"/>
  <c r="AR60"/>
  <c r="AM60"/>
  <c r="AN60" s="1"/>
  <c r="AL60"/>
  <c r="AK60"/>
  <c r="AI60"/>
  <c r="AH60"/>
  <c r="AG60"/>
  <c r="AF60"/>
  <c r="AB60"/>
  <c r="AJ60" s="1"/>
  <c r="X60"/>
  <c r="S60"/>
  <c r="R60"/>
  <c r="Q60"/>
  <c r="P60"/>
  <c r="L60"/>
  <c r="H60"/>
  <c r="BW59"/>
  <c r="BV59"/>
  <c r="BU59"/>
  <c r="BS59"/>
  <c r="BR59"/>
  <c r="BQ59"/>
  <c r="BP59"/>
  <c r="BL59"/>
  <c r="BH59"/>
  <c r="BC59"/>
  <c r="BB59"/>
  <c r="BA59"/>
  <c r="AZ59"/>
  <c r="BD59" s="1"/>
  <c r="AV59"/>
  <c r="AR59"/>
  <c r="AM59"/>
  <c r="AL59"/>
  <c r="AK59"/>
  <c r="AI59"/>
  <c r="AH59"/>
  <c r="AG59"/>
  <c r="AF59"/>
  <c r="AB59"/>
  <c r="X59"/>
  <c r="S59"/>
  <c r="R59"/>
  <c r="Q59"/>
  <c r="P59"/>
  <c r="L59"/>
  <c r="H59"/>
  <c r="BW58"/>
  <c r="BV58"/>
  <c r="BU58"/>
  <c r="BX58" s="1"/>
  <c r="BS58"/>
  <c r="BR58"/>
  <c r="BQ58"/>
  <c r="BP58"/>
  <c r="BL58"/>
  <c r="BH58"/>
  <c r="BC58"/>
  <c r="BB58"/>
  <c r="BA58"/>
  <c r="AZ58"/>
  <c r="AV58"/>
  <c r="AR58"/>
  <c r="AM58"/>
  <c r="AL58"/>
  <c r="AK58"/>
  <c r="AN58" s="1"/>
  <c r="AI58"/>
  <c r="AH58"/>
  <c r="AG58"/>
  <c r="AF58"/>
  <c r="AJ58" s="1"/>
  <c r="AB58"/>
  <c r="X58"/>
  <c r="S58"/>
  <c r="R58"/>
  <c r="Q58"/>
  <c r="P58"/>
  <c r="L58"/>
  <c r="H58"/>
  <c r="T58" s="1"/>
  <c r="BW57"/>
  <c r="BV57"/>
  <c r="BU57"/>
  <c r="BS57"/>
  <c r="BR57"/>
  <c r="BQ57"/>
  <c r="BP57"/>
  <c r="BL57"/>
  <c r="BH57"/>
  <c r="BC57"/>
  <c r="BB57"/>
  <c r="BA57"/>
  <c r="AZ57"/>
  <c r="BD57" s="1"/>
  <c r="AV57"/>
  <c r="AR57"/>
  <c r="AM57"/>
  <c r="AN57" s="1"/>
  <c r="AL57"/>
  <c r="AK57"/>
  <c r="AI57"/>
  <c r="AH57"/>
  <c r="AG57"/>
  <c r="AF57"/>
  <c r="AB57"/>
  <c r="X57"/>
  <c r="S57"/>
  <c r="R57"/>
  <c r="Q57"/>
  <c r="P57"/>
  <c r="L57"/>
  <c r="H57"/>
  <c r="BW56"/>
  <c r="BV56"/>
  <c r="BU56"/>
  <c r="BS56"/>
  <c r="BR56"/>
  <c r="BQ56"/>
  <c r="BT56" s="1"/>
  <c r="BP56"/>
  <c r="BL56"/>
  <c r="BH56"/>
  <c r="BC56"/>
  <c r="BB56"/>
  <c r="BA56"/>
  <c r="AZ56"/>
  <c r="AV56"/>
  <c r="AR56"/>
  <c r="AM56"/>
  <c r="AL56"/>
  <c r="AK56"/>
  <c r="AI56"/>
  <c r="AH56"/>
  <c r="AG56"/>
  <c r="AF56"/>
  <c r="AB56"/>
  <c r="X56"/>
  <c r="S56"/>
  <c r="R56"/>
  <c r="Q56"/>
  <c r="P56"/>
  <c r="L56"/>
  <c r="H56"/>
  <c r="T56" s="1"/>
  <c r="BW55"/>
  <c r="BV55"/>
  <c r="BU55"/>
  <c r="BS55"/>
  <c r="BR55"/>
  <c r="BQ55"/>
  <c r="BP55"/>
  <c r="BL55"/>
  <c r="BH55"/>
  <c r="BC55"/>
  <c r="BB55"/>
  <c r="BA55"/>
  <c r="AZ55"/>
  <c r="BD55" s="1"/>
  <c r="AV55"/>
  <c r="AR55"/>
  <c r="AN55"/>
  <c r="AM55"/>
  <c r="AL55"/>
  <c r="AK55"/>
  <c r="AI55"/>
  <c r="AH55"/>
  <c r="AG55"/>
  <c r="AF55"/>
  <c r="AB55"/>
  <c r="X55"/>
  <c r="S55"/>
  <c r="R55"/>
  <c r="Q55"/>
  <c r="P55"/>
  <c r="L55"/>
  <c r="H55"/>
  <c r="BW54"/>
  <c r="BV54"/>
  <c r="BU54"/>
  <c r="BS54"/>
  <c r="BR54"/>
  <c r="BQ54"/>
  <c r="BP54"/>
  <c r="BL54"/>
  <c r="BH54"/>
  <c r="BC54"/>
  <c r="BB54"/>
  <c r="BA54"/>
  <c r="AZ54"/>
  <c r="BD54" s="1"/>
  <c r="AV54"/>
  <c r="AR54"/>
  <c r="AM54"/>
  <c r="AL54"/>
  <c r="AK54"/>
  <c r="AN54" s="1"/>
  <c r="AI54"/>
  <c r="AH54"/>
  <c r="AG54"/>
  <c r="AF54"/>
  <c r="AB54"/>
  <c r="X54"/>
  <c r="S54"/>
  <c r="R54"/>
  <c r="Q54"/>
  <c r="P54"/>
  <c r="L54"/>
  <c r="H54"/>
  <c r="BW53"/>
  <c r="BV53"/>
  <c r="BU53"/>
  <c r="BS53"/>
  <c r="BR53"/>
  <c r="BQ53"/>
  <c r="BT53" s="1"/>
  <c r="BP53"/>
  <c r="BL53"/>
  <c r="BH53"/>
  <c r="BC53"/>
  <c r="BB53"/>
  <c r="BA53"/>
  <c r="AZ53"/>
  <c r="AV53"/>
  <c r="AR53"/>
  <c r="AM53"/>
  <c r="AL53"/>
  <c r="AK53"/>
  <c r="AI53"/>
  <c r="AH53"/>
  <c r="AG53"/>
  <c r="AF53"/>
  <c r="AB53"/>
  <c r="X53"/>
  <c r="S53"/>
  <c r="R53"/>
  <c r="Q53"/>
  <c r="P53"/>
  <c r="L53"/>
  <c r="H53"/>
  <c r="BW52"/>
  <c r="BV52"/>
  <c r="BU52"/>
  <c r="BS52"/>
  <c r="BR52"/>
  <c r="BQ52"/>
  <c r="BP52"/>
  <c r="BL52"/>
  <c r="BH52"/>
  <c r="BC52"/>
  <c r="BB52"/>
  <c r="BA52"/>
  <c r="AZ52"/>
  <c r="BD52" s="1"/>
  <c r="AV52"/>
  <c r="AR52"/>
  <c r="AM52"/>
  <c r="AN52" s="1"/>
  <c r="AL52"/>
  <c r="AK52"/>
  <c r="AI52"/>
  <c r="AH52"/>
  <c r="AG52"/>
  <c r="AF52"/>
  <c r="AB52"/>
  <c r="X52"/>
  <c r="S52"/>
  <c r="R52"/>
  <c r="Q52"/>
  <c r="P52"/>
  <c r="L52"/>
  <c r="H52"/>
  <c r="BW51"/>
  <c r="BV51"/>
  <c r="BU51"/>
  <c r="BS51"/>
  <c r="BR51"/>
  <c r="BQ51"/>
  <c r="BT51" s="1"/>
  <c r="BP51"/>
  <c r="BL51"/>
  <c r="BH51"/>
  <c r="BC51"/>
  <c r="BB51"/>
  <c r="BA51"/>
  <c r="AZ51"/>
  <c r="AV51"/>
  <c r="AR51"/>
  <c r="AM51"/>
  <c r="AL51"/>
  <c r="AK51"/>
  <c r="AI51"/>
  <c r="AH51"/>
  <c r="AG51"/>
  <c r="AF51"/>
  <c r="AB51"/>
  <c r="X51"/>
  <c r="S51"/>
  <c r="R51"/>
  <c r="Q51"/>
  <c r="P51"/>
  <c r="L51"/>
  <c r="H51"/>
  <c r="T51" s="1"/>
  <c r="BW50"/>
  <c r="BV50"/>
  <c r="BU50"/>
  <c r="BS50"/>
  <c r="BR50"/>
  <c r="BQ50"/>
  <c r="BP50"/>
  <c r="BL50"/>
  <c r="BH50"/>
  <c r="BC50"/>
  <c r="BB50"/>
  <c r="BA50"/>
  <c r="AZ50"/>
  <c r="BD50" s="1"/>
  <c r="AV50"/>
  <c r="AR50"/>
  <c r="AN50"/>
  <c r="AM50"/>
  <c r="AL50"/>
  <c r="AK50"/>
  <c r="AI50"/>
  <c r="AH50"/>
  <c r="AG50"/>
  <c r="AF50"/>
  <c r="AB50"/>
  <c r="X50"/>
  <c r="S50"/>
  <c r="R50"/>
  <c r="Q50"/>
  <c r="P50"/>
  <c r="L50"/>
  <c r="H50"/>
  <c r="BW49"/>
  <c r="BV49"/>
  <c r="BU49"/>
  <c r="BS49"/>
  <c r="BR49"/>
  <c r="BQ49"/>
  <c r="BP49"/>
  <c r="BL49"/>
  <c r="BH49"/>
  <c r="BC49"/>
  <c r="BB49"/>
  <c r="BA49"/>
  <c r="AZ49"/>
  <c r="BD49" s="1"/>
  <c r="AV49"/>
  <c r="AR49"/>
  <c r="AM49"/>
  <c r="AL49"/>
  <c r="AK49"/>
  <c r="AI49"/>
  <c r="AH49"/>
  <c r="AG49"/>
  <c r="AF49"/>
  <c r="AB49"/>
  <c r="X49"/>
  <c r="S49"/>
  <c r="R49"/>
  <c r="Q49"/>
  <c r="P49"/>
  <c r="L49"/>
  <c r="H49"/>
  <c r="BW48"/>
  <c r="BV48"/>
  <c r="BU48"/>
  <c r="BX48" s="1"/>
  <c r="BS48"/>
  <c r="BR48"/>
  <c r="BQ48"/>
  <c r="BP48"/>
  <c r="BL48"/>
  <c r="BH48"/>
  <c r="BC48"/>
  <c r="BB48"/>
  <c r="BA48"/>
  <c r="AZ48"/>
  <c r="AV48"/>
  <c r="AR48"/>
  <c r="AM48"/>
  <c r="AN48" s="1"/>
  <c r="AL48"/>
  <c r="AK48"/>
  <c r="AI48"/>
  <c r="AH48"/>
  <c r="AG48"/>
  <c r="AF48"/>
  <c r="AB48"/>
  <c r="AJ48" s="1"/>
  <c r="X48"/>
  <c r="S48"/>
  <c r="R48"/>
  <c r="Q48"/>
  <c r="P48"/>
  <c r="L48"/>
  <c r="H48"/>
  <c r="BW47"/>
  <c r="BV47"/>
  <c r="BU47"/>
  <c r="BS47"/>
  <c r="BR47"/>
  <c r="BQ47"/>
  <c r="BP47"/>
  <c r="BL47"/>
  <c r="BH47"/>
  <c r="BC47"/>
  <c r="BB47"/>
  <c r="BA47"/>
  <c r="AZ47"/>
  <c r="BD47" s="1"/>
  <c r="AV47"/>
  <c r="AR47"/>
  <c r="AM47"/>
  <c r="AL47"/>
  <c r="AK47"/>
  <c r="AN47" s="1"/>
  <c r="AI47"/>
  <c r="AH47"/>
  <c r="AG47"/>
  <c r="AF47"/>
  <c r="AB47"/>
  <c r="X47"/>
  <c r="S47"/>
  <c r="R47"/>
  <c r="Q47"/>
  <c r="P47"/>
  <c r="L47"/>
  <c r="H47"/>
  <c r="BW46"/>
  <c r="BV46"/>
  <c r="BU46"/>
  <c r="BS46"/>
  <c r="BR46"/>
  <c r="BQ46"/>
  <c r="BP46"/>
  <c r="BL46"/>
  <c r="BH46"/>
  <c r="BC46"/>
  <c r="BB46"/>
  <c r="BA46"/>
  <c r="AZ46"/>
  <c r="AV46"/>
  <c r="AR46"/>
  <c r="AM46"/>
  <c r="AL46"/>
  <c r="AK46"/>
  <c r="AN46" s="1"/>
  <c r="AI46"/>
  <c r="AH46"/>
  <c r="AG46"/>
  <c r="AF46"/>
  <c r="AJ46" s="1"/>
  <c r="AB46"/>
  <c r="X46"/>
  <c r="S46"/>
  <c r="R46"/>
  <c r="Q46"/>
  <c r="P46"/>
  <c r="L46"/>
  <c r="H46"/>
  <c r="BW45"/>
  <c r="BV45"/>
  <c r="BU45"/>
  <c r="BX45" s="1"/>
  <c r="BS45"/>
  <c r="BR45"/>
  <c r="BQ45"/>
  <c r="BP45"/>
  <c r="BL45"/>
  <c r="BH45"/>
  <c r="BC45"/>
  <c r="BB45"/>
  <c r="BA45"/>
  <c r="AZ45"/>
  <c r="AV45"/>
  <c r="AR45"/>
  <c r="AM45"/>
  <c r="AN45" s="1"/>
  <c r="AL45"/>
  <c r="AK45"/>
  <c r="AI45"/>
  <c r="AH45"/>
  <c r="AG45"/>
  <c r="AF45"/>
  <c r="AB45"/>
  <c r="AJ45" s="1"/>
  <c r="X45"/>
  <c r="S45"/>
  <c r="R45"/>
  <c r="Q45"/>
  <c r="P45"/>
  <c r="L45"/>
  <c r="H45"/>
  <c r="BW44"/>
  <c r="BV44"/>
  <c r="BU44"/>
  <c r="BS44"/>
  <c r="BR44"/>
  <c r="BQ44"/>
  <c r="BP44"/>
  <c r="BL44"/>
  <c r="BH44"/>
  <c r="BC44"/>
  <c r="BB44"/>
  <c r="BA44"/>
  <c r="AZ44"/>
  <c r="BD44" s="1"/>
  <c r="AV44"/>
  <c r="AR44"/>
  <c r="AM44"/>
  <c r="AL44"/>
  <c r="AK44"/>
  <c r="AI44"/>
  <c r="AH44"/>
  <c r="AG44"/>
  <c r="AF44"/>
  <c r="AB44"/>
  <c r="X44"/>
  <c r="S44"/>
  <c r="R44"/>
  <c r="Q44"/>
  <c r="P44"/>
  <c r="L44"/>
  <c r="H44"/>
  <c r="BW43"/>
  <c r="BV43"/>
  <c r="BU43"/>
  <c r="BS43"/>
  <c r="BR43"/>
  <c r="BQ43"/>
  <c r="BP43"/>
  <c r="BL43"/>
  <c r="BH43"/>
  <c r="BC43"/>
  <c r="BB43"/>
  <c r="BA43"/>
  <c r="AZ43"/>
  <c r="AV43"/>
  <c r="AR43"/>
  <c r="AM43"/>
  <c r="AN43" s="1"/>
  <c r="AL43"/>
  <c r="AK43"/>
  <c r="AI43"/>
  <c r="AH43"/>
  <c r="AG43"/>
  <c r="AF43"/>
  <c r="AB43"/>
  <c r="AJ43" s="1"/>
  <c r="X43"/>
  <c r="S43"/>
  <c r="R43"/>
  <c r="Q43"/>
  <c r="P43"/>
  <c r="L43"/>
  <c r="H43"/>
  <c r="BW42"/>
  <c r="BV42"/>
  <c r="BU42"/>
  <c r="BS42"/>
  <c r="BR42"/>
  <c r="BQ42"/>
  <c r="BP42"/>
  <c r="BL42"/>
  <c r="BH42"/>
  <c r="BC42"/>
  <c r="BB42"/>
  <c r="BA42"/>
  <c r="AZ42"/>
  <c r="BD42" s="1"/>
  <c r="AV42"/>
  <c r="AR42"/>
  <c r="AM42"/>
  <c r="AL42"/>
  <c r="AK42"/>
  <c r="AN42" s="1"/>
  <c r="AI42"/>
  <c r="AH42"/>
  <c r="AG42"/>
  <c r="AF42"/>
  <c r="AB42"/>
  <c r="X42"/>
  <c r="S42"/>
  <c r="R42"/>
  <c r="Q42"/>
  <c r="P42"/>
  <c r="L42"/>
  <c r="H42"/>
  <c r="BW41"/>
  <c r="BV41"/>
  <c r="BU41"/>
  <c r="BS41"/>
  <c r="BR41"/>
  <c r="BQ41"/>
  <c r="BT41" s="1"/>
  <c r="BP41"/>
  <c r="BL41"/>
  <c r="BH41"/>
  <c r="BC41"/>
  <c r="BB41"/>
  <c r="BA41"/>
  <c r="AZ41"/>
  <c r="AV41"/>
  <c r="AR41"/>
  <c r="AM41"/>
  <c r="AL41"/>
  <c r="AK41"/>
  <c r="AI41"/>
  <c r="AH41"/>
  <c r="AG41"/>
  <c r="AF41"/>
  <c r="AB41"/>
  <c r="X41"/>
  <c r="S41"/>
  <c r="R41"/>
  <c r="Q41"/>
  <c r="P41"/>
  <c r="L41"/>
  <c r="H41"/>
  <c r="BW40"/>
  <c r="BV40"/>
  <c r="BU40"/>
  <c r="BS40"/>
  <c r="BR40"/>
  <c r="BQ40"/>
  <c r="BP40"/>
  <c r="BL40"/>
  <c r="BH40"/>
  <c r="BC40"/>
  <c r="BB40"/>
  <c r="BA40"/>
  <c r="AZ40"/>
  <c r="BD40" s="1"/>
  <c r="AV40"/>
  <c r="AR40"/>
  <c r="AM40"/>
  <c r="AN40" s="1"/>
  <c r="AL40"/>
  <c r="AK40"/>
  <c r="AI40"/>
  <c r="AH40"/>
  <c r="AG40"/>
  <c r="AF40"/>
  <c r="AB40"/>
  <c r="X40"/>
  <c r="S40"/>
  <c r="R40"/>
  <c r="Q40"/>
  <c r="P40"/>
  <c r="L40"/>
  <c r="H40"/>
  <c r="BW39"/>
  <c r="BV39"/>
  <c r="BU39"/>
  <c r="BS39"/>
  <c r="BR39"/>
  <c r="BQ39"/>
  <c r="BP39"/>
  <c r="BL39"/>
  <c r="BH39"/>
  <c r="BC39"/>
  <c r="BB39"/>
  <c r="BA39"/>
  <c r="AZ39"/>
  <c r="AV39"/>
  <c r="AR39"/>
  <c r="AM39"/>
  <c r="AL39"/>
  <c r="AK39"/>
  <c r="AN39" s="1"/>
  <c r="AI39"/>
  <c r="AH39"/>
  <c r="AG39"/>
  <c r="AF39"/>
  <c r="AJ39" s="1"/>
  <c r="AB39"/>
  <c r="X39"/>
  <c r="S39"/>
  <c r="R39"/>
  <c r="Q39"/>
  <c r="P39"/>
  <c r="L39"/>
  <c r="T39" s="1"/>
  <c r="H39"/>
  <c r="BW38"/>
  <c r="BV38"/>
  <c r="BU38"/>
  <c r="BX38" s="1"/>
  <c r="BS38"/>
  <c r="BR38"/>
  <c r="BQ38"/>
  <c r="BP38"/>
  <c r="BL38"/>
  <c r="BH38"/>
  <c r="BC38"/>
  <c r="BB38"/>
  <c r="BA38"/>
  <c r="AZ38"/>
  <c r="AV38"/>
  <c r="AR38"/>
  <c r="AM38"/>
  <c r="AN38" s="1"/>
  <c r="AL38"/>
  <c r="AK38"/>
  <c r="AI38"/>
  <c r="AH38"/>
  <c r="AG38"/>
  <c r="AF38"/>
  <c r="AB38"/>
  <c r="AJ38" s="1"/>
  <c r="X38"/>
  <c r="S38"/>
  <c r="R38"/>
  <c r="Q38"/>
  <c r="P38"/>
  <c r="L38"/>
  <c r="H38"/>
  <c r="BW37"/>
  <c r="BV37"/>
  <c r="BU37"/>
  <c r="BS37"/>
  <c r="BR37"/>
  <c r="BQ37"/>
  <c r="BP37"/>
  <c r="BL37"/>
  <c r="BH37"/>
  <c r="BC37"/>
  <c r="BB37"/>
  <c r="BA37"/>
  <c r="AZ37"/>
  <c r="AV37"/>
  <c r="AR37"/>
  <c r="AM37"/>
  <c r="AL37"/>
  <c r="AK37"/>
  <c r="AN37" s="1"/>
  <c r="AI37"/>
  <c r="AH37"/>
  <c r="AG37"/>
  <c r="AF37"/>
  <c r="AB37"/>
  <c r="X37"/>
  <c r="S37"/>
  <c r="R37"/>
  <c r="Q37"/>
  <c r="P37"/>
  <c r="L37"/>
  <c r="H37"/>
  <c r="BW36"/>
  <c r="BV36"/>
  <c r="BU36"/>
  <c r="BS36"/>
  <c r="BR36"/>
  <c r="BQ36"/>
  <c r="BT36" s="1"/>
  <c r="BP36"/>
  <c r="BL36"/>
  <c r="BH36"/>
  <c r="BC36"/>
  <c r="BB36"/>
  <c r="BA36"/>
  <c r="AZ36"/>
  <c r="AV36"/>
  <c r="BD36" s="1"/>
  <c r="AR36"/>
  <c r="AM36"/>
  <c r="AL36"/>
  <c r="AK36"/>
  <c r="AI36"/>
  <c r="AH36"/>
  <c r="AG36"/>
  <c r="AF36"/>
  <c r="AB36"/>
  <c r="X36"/>
  <c r="S36"/>
  <c r="R36"/>
  <c r="Q36"/>
  <c r="P36"/>
  <c r="L36"/>
  <c r="H36"/>
  <c r="T36" s="1"/>
  <c r="BW35"/>
  <c r="BV35"/>
  <c r="BU35"/>
  <c r="BS35"/>
  <c r="BR35"/>
  <c r="BQ35"/>
  <c r="BP35"/>
  <c r="BL35"/>
  <c r="BH35"/>
  <c r="BC35"/>
  <c r="BB35"/>
  <c r="BA35"/>
  <c r="AZ35"/>
  <c r="BD35" s="1"/>
  <c r="AV35"/>
  <c r="AR35"/>
  <c r="AM35"/>
  <c r="AL35"/>
  <c r="AK35"/>
  <c r="AI35"/>
  <c r="AH35"/>
  <c r="AG35"/>
  <c r="AF35"/>
  <c r="AB35"/>
  <c r="X35"/>
  <c r="AJ35" s="1"/>
  <c r="S35"/>
  <c r="R35"/>
  <c r="Q35"/>
  <c r="P35"/>
  <c r="L35"/>
  <c r="H35"/>
  <c r="BW34"/>
  <c r="BV34"/>
  <c r="BU34"/>
  <c r="BS34"/>
  <c r="BR34"/>
  <c r="BQ34"/>
  <c r="BT34" s="1"/>
  <c r="BP34"/>
  <c r="BL34"/>
  <c r="BH34"/>
  <c r="BC34"/>
  <c r="BB34"/>
  <c r="BA34"/>
  <c r="AZ34"/>
  <c r="AV34"/>
  <c r="AR34"/>
  <c r="AM34"/>
  <c r="AL34"/>
  <c r="AK34"/>
  <c r="AI34"/>
  <c r="AH34"/>
  <c r="AG34"/>
  <c r="AF34"/>
  <c r="AB34"/>
  <c r="X34"/>
  <c r="S34"/>
  <c r="R34"/>
  <c r="Q34"/>
  <c r="P34"/>
  <c r="L34"/>
  <c r="H34"/>
  <c r="T34" s="1"/>
  <c r="BW33"/>
  <c r="BV33"/>
  <c r="BU33"/>
  <c r="BX33" s="1"/>
  <c r="BS33"/>
  <c r="BR33"/>
  <c r="BQ33"/>
  <c r="BT33" s="1"/>
  <c r="BP33"/>
  <c r="BL33"/>
  <c r="BH33"/>
  <c r="BC33"/>
  <c r="BB33"/>
  <c r="BA33"/>
  <c r="AZ33"/>
  <c r="AV33"/>
  <c r="BD33" s="1"/>
  <c r="AR33"/>
  <c r="AM33"/>
  <c r="AL33"/>
  <c r="AK33"/>
  <c r="AI33"/>
  <c r="AH33"/>
  <c r="AG33"/>
  <c r="AF33"/>
  <c r="AB33"/>
  <c r="X33"/>
  <c r="S33"/>
  <c r="R33"/>
  <c r="Q33"/>
  <c r="P33"/>
  <c r="L33"/>
  <c r="H33"/>
  <c r="T33" s="1"/>
  <c r="BW32"/>
  <c r="BV32"/>
  <c r="BU32"/>
  <c r="BX32" s="1"/>
  <c r="BS32"/>
  <c r="BR32"/>
  <c r="BQ32"/>
  <c r="BT32" s="1"/>
  <c r="BP32"/>
  <c r="BL32"/>
  <c r="BH32"/>
  <c r="BC32"/>
  <c r="BB32"/>
  <c r="BA32"/>
  <c r="AZ32"/>
  <c r="AV32"/>
  <c r="BD32" s="1"/>
  <c r="AR32"/>
  <c r="AM32"/>
  <c r="AL32"/>
  <c r="AK32"/>
  <c r="AI32"/>
  <c r="AH32"/>
  <c r="AG32"/>
  <c r="AF32"/>
  <c r="AB32"/>
  <c r="X32"/>
  <c r="S32"/>
  <c r="R32"/>
  <c r="Q32"/>
  <c r="P32"/>
  <c r="L32"/>
  <c r="H32"/>
  <c r="T32" s="1"/>
  <c r="BW31"/>
  <c r="BV31"/>
  <c r="BU31"/>
  <c r="BS31"/>
  <c r="BR31"/>
  <c r="BQ31"/>
  <c r="BP31"/>
  <c r="BL31"/>
  <c r="BH31"/>
  <c r="BC31"/>
  <c r="BB31"/>
  <c r="BA31"/>
  <c r="AZ31"/>
  <c r="BD31" s="1"/>
  <c r="AV31"/>
  <c r="AR31"/>
  <c r="AM31"/>
  <c r="AL31"/>
  <c r="AK31"/>
  <c r="AI31"/>
  <c r="AH31"/>
  <c r="AG31"/>
  <c r="AF31"/>
  <c r="AB31"/>
  <c r="X31"/>
  <c r="AJ31" s="1"/>
  <c r="S31"/>
  <c r="R31"/>
  <c r="Q31"/>
  <c r="P31"/>
  <c r="L31"/>
  <c r="H31"/>
  <c r="BW30"/>
  <c r="BV30"/>
  <c r="BU30"/>
  <c r="BS30"/>
  <c r="BR30"/>
  <c r="BQ30"/>
  <c r="BT30" s="1"/>
  <c r="BP30"/>
  <c r="BL30"/>
  <c r="BH30"/>
  <c r="BC30"/>
  <c r="BB30"/>
  <c r="BA30"/>
  <c r="AZ30"/>
  <c r="AV30"/>
  <c r="AR30"/>
  <c r="AM30"/>
  <c r="AL30"/>
  <c r="AK30"/>
  <c r="AI30"/>
  <c r="AH30"/>
  <c r="AG30"/>
  <c r="AF30"/>
  <c r="AB30"/>
  <c r="X30"/>
  <c r="S30"/>
  <c r="R30"/>
  <c r="Q30"/>
  <c r="P30"/>
  <c r="L30"/>
  <c r="H30"/>
  <c r="T30" s="1"/>
  <c r="BW29"/>
  <c r="BV29"/>
  <c r="BU29"/>
  <c r="BX29" s="1"/>
  <c r="BS29"/>
  <c r="BR29"/>
  <c r="BQ29"/>
  <c r="BT29" s="1"/>
  <c r="BP29"/>
  <c r="BL29"/>
  <c r="BH29"/>
  <c r="BC29"/>
  <c r="BB29"/>
  <c r="BA29"/>
  <c r="AZ29"/>
  <c r="AV29"/>
  <c r="BD29" s="1"/>
  <c r="AR29"/>
  <c r="AM29"/>
  <c r="AL29"/>
  <c r="AK29"/>
  <c r="AI29"/>
  <c r="AH29"/>
  <c r="AG29"/>
  <c r="AF29"/>
  <c r="AB29"/>
  <c r="X29"/>
  <c r="S29"/>
  <c r="R29"/>
  <c r="Q29"/>
  <c r="P29"/>
  <c r="L29"/>
  <c r="H29"/>
  <c r="T29" s="1"/>
  <c r="BW28"/>
  <c r="BV28"/>
  <c r="BU28"/>
  <c r="BX28" s="1"/>
  <c r="BS28"/>
  <c r="BR28"/>
  <c r="BQ28"/>
  <c r="BT28" s="1"/>
  <c r="BP28"/>
  <c r="BL28"/>
  <c r="BH28"/>
  <c r="BC28"/>
  <c r="BB28"/>
  <c r="BA28"/>
  <c r="AZ28"/>
  <c r="AV28"/>
  <c r="BD28" s="1"/>
  <c r="AR28"/>
  <c r="AM28"/>
  <c r="AL28"/>
  <c r="AK28"/>
  <c r="AI28"/>
  <c r="AH28"/>
  <c r="AG28"/>
  <c r="AF28"/>
  <c r="AB28"/>
  <c r="X28"/>
  <c r="S28"/>
  <c r="R28"/>
  <c r="Q28"/>
  <c r="P28"/>
  <c r="L28"/>
  <c r="H28"/>
  <c r="T28" s="1"/>
  <c r="BW27"/>
  <c r="BV27"/>
  <c r="BU27"/>
  <c r="BS27"/>
  <c r="BR27"/>
  <c r="BQ27"/>
  <c r="BP27"/>
  <c r="BL27"/>
  <c r="BH27"/>
  <c r="BC27"/>
  <c r="BB27"/>
  <c r="BA27"/>
  <c r="AZ27"/>
  <c r="BD27" s="1"/>
  <c r="AV27"/>
  <c r="AR27"/>
  <c r="AM27"/>
  <c r="AL27"/>
  <c r="AK27"/>
  <c r="AI27"/>
  <c r="AH27"/>
  <c r="AG27"/>
  <c r="AF27"/>
  <c r="AB27"/>
  <c r="X27"/>
  <c r="AJ27" s="1"/>
  <c r="S27"/>
  <c r="R27"/>
  <c r="Q27"/>
  <c r="P27"/>
  <c r="L27"/>
  <c r="H27"/>
  <c r="BW26"/>
  <c r="BV26"/>
  <c r="BU26"/>
  <c r="BS26"/>
  <c r="BR26"/>
  <c r="BQ26"/>
  <c r="BT26" s="1"/>
  <c r="BP26"/>
  <c r="BL26"/>
  <c r="BH26"/>
  <c r="BC26"/>
  <c r="BB26"/>
  <c r="BA26"/>
  <c r="AZ26"/>
  <c r="AV26"/>
  <c r="AR26"/>
  <c r="AM26"/>
  <c r="AL26"/>
  <c r="AK26"/>
  <c r="AI26"/>
  <c r="AH26"/>
  <c r="AG26"/>
  <c r="AF26"/>
  <c r="AB26"/>
  <c r="X26"/>
  <c r="S26"/>
  <c r="R26"/>
  <c r="Q26"/>
  <c r="P26"/>
  <c r="L26"/>
  <c r="H26"/>
  <c r="T26" s="1"/>
  <c r="BW25"/>
  <c r="BV25"/>
  <c r="BU25"/>
  <c r="BX25" s="1"/>
  <c r="BS25"/>
  <c r="BR25"/>
  <c r="BQ25"/>
  <c r="BT25" s="1"/>
  <c r="BP25"/>
  <c r="BL25"/>
  <c r="BH25"/>
  <c r="BC25"/>
  <c r="BB25"/>
  <c r="BA25"/>
  <c r="AZ25"/>
  <c r="AV25"/>
  <c r="BD25" s="1"/>
  <c r="AR25"/>
  <c r="AM25"/>
  <c r="AL25"/>
  <c r="AK25"/>
  <c r="AI25"/>
  <c r="AH25"/>
  <c r="AG25"/>
  <c r="AF25"/>
  <c r="AB25"/>
  <c r="X25"/>
  <c r="S25"/>
  <c r="R25"/>
  <c r="Q25"/>
  <c r="P25"/>
  <c r="L25"/>
  <c r="H25"/>
  <c r="T25" s="1"/>
  <c r="BW24"/>
  <c r="BV24"/>
  <c r="BU24"/>
  <c r="BX24" s="1"/>
  <c r="BS24"/>
  <c r="BR24"/>
  <c r="BQ24"/>
  <c r="BT24" s="1"/>
  <c r="BP24"/>
  <c r="BL24"/>
  <c r="BH24"/>
  <c r="BC24"/>
  <c r="BB24"/>
  <c r="BA24"/>
  <c r="AZ24"/>
  <c r="AV24"/>
  <c r="BD24" s="1"/>
  <c r="AR24"/>
  <c r="AM24"/>
  <c r="AL24"/>
  <c r="AK24"/>
  <c r="AI24"/>
  <c r="AH24"/>
  <c r="AG24"/>
  <c r="AF24"/>
  <c r="AB24"/>
  <c r="X24"/>
  <c r="S24"/>
  <c r="R24"/>
  <c r="Q24"/>
  <c r="P24"/>
  <c r="L24"/>
  <c r="H24"/>
  <c r="T24" s="1"/>
  <c r="BW23"/>
  <c r="BV23"/>
  <c r="BU23"/>
  <c r="BS23"/>
  <c r="BR23"/>
  <c r="BQ23"/>
  <c r="BP23"/>
  <c r="BL23"/>
  <c r="BH23"/>
  <c r="BC23"/>
  <c r="BB23"/>
  <c r="BA23"/>
  <c r="AZ23"/>
  <c r="BD23" s="1"/>
  <c r="AV23"/>
  <c r="AR23"/>
  <c r="AM23"/>
  <c r="AL23"/>
  <c r="AK23"/>
  <c r="AI23"/>
  <c r="AH23"/>
  <c r="AG23"/>
  <c r="AF23"/>
  <c r="AB23"/>
  <c r="X23"/>
  <c r="AJ23" s="1"/>
  <c r="S23"/>
  <c r="R23"/>
  <c r="Q23"/>
  <c r="P23"/>
  <c r="L23"/>
  <c r="H23"/>
  <c r="BW22"/>
  <c r="BV22"/>
  <c r="BU22"/>
  <c r="BS22"/>
  <c r="BR22"/>
  <c r="BQ22"/>
  <c r="BT22" s="1"/>
  <c r="BP22"/>
  <c r="BL22"/>
  <c r="BH22"/>
  <c r="BC22"/>
  <c r="BB22"/>
  <c r="BA22"/>
  <c r="AZ22"/>
  <c r="AV22"/>
  <c r="AR22"/>
  <c r="AM22"/>
  <c r="AL22"/>
  <c r="AK22"/>
  <c r="AI22"/>
  <c r="AH22"/>
  <c r="AG22"/>
  <c r="AF22"/>
  <c r="AB22"/>
  <c r="X22"/>
  <c r="S22"/>
  <c r="R22"/>
  <c r="Q22"/>
  <c r="P22"/>
  <c r="L22"/>
  <c r="H22"/>
  <c r="T22" s="1"/>
  <c r="BW21"/>
  <c r="BV21"/>
  <c r="BU21"/>
  <c r="BX21" s="1"/>
  <c r="BS21"/>
  <c r="BR21"/>
  <c r="BQ21"/>
  <c r="BT21" s="1"/>
  <c r="BP21"/>
  <c r="BL21"/>
  <c r="BH21"/>
  <c r="BC21"/>
  <c r="BB21"/>
  <c r="BA21"/>
  <c r="AZ21"/>
  <c r="AV21"/>
  <c r="BD21" s="1"/>
  <c r="AR21"/>
  <c r="AM21"/>
  <c r="AL21"/>
  <c r="AK21"/>
  <c r="AI21"/>
  <c r="AH21"/>
  <c r="AG21"/>
  <c r="AF21"/>
  <c r="AB21"/>
  <c r="X21"/>
  <c r="S21"/>
  <c r="R21"/>
  <c r="Q21"/>
  <c r="P21"/>
  <c r="L21"/>
  <c r="H21"/>
  <c r="T21" s="1"/>
  <c r="BW20"/>
  <c r="BV20"/>
  <c r="BU20"/>
  <c r="BX20" s="1"/>
  <c r="BS20"/>
  <c r="BR20"/>
  <c r="BQ20"/>
  <c r="BT20" s="1"/>
  <c r="BP20"/>
  <c r="BL20"/>
  <c r="BH20"/>
  <c r="BC20"/>
  <c r="BB20"/>
  <c r="BA20"/>
  <c r="AZ20"/>
  <c r="AV20"/>
  <c r="BD20" s="1"/>
  <c r="AR20"/>
  <c r="AM20"/>
  <c r="AL20"/>
  <c r="AK20"/>
  <c r="AI20"/>
  <c r="AH20"/>
  <c r="AG20"/>
  <c r="AF20"/>
  <c r="AB20"/>
  <c r="X20"/>
  <c r="S20"/>
  <c r="R20"/>
  <c r="Q20"/>
  <c r="P20"/>
  <c r="L20"/>
  <c r="H20"/>
  <c r="T20" s="1"/>
  <c r="BW19"/>
  <c r="BV19"/>
  <c r="BU19"/>
  <c r="BS19"/>
  <c r="BR19"/>
  <c r="BQ19"/>
  <c r="BP19"/>
  <c r="BL19"/>
  <c r="BH19"/>
  <c r="BC19"/>
  <c r="BB19"/>
  <c r="BA19"/>
  <c r="AZ19"/>
  <c r="BD19" s="1"/>
  <c r="AV19"/>
  <c r="AR19"/>
  <c r="AM19"/>
  <c r="AL19"/>
  <c r="AK19"/>
  <c r="AI19"/>
  <c r="AH19"/>
  <c r="AG19"/>
  <c r="AF19"/>
  <c r="AB19"/>
  <c r="X19"/>
  <c r="AJ19" s="1"/>
  <c r="S19"/>
  <c r="R19"/>
  <c r="Q19"/>
  <c r="P19"/>
  <c r="L19"/>
  <c r="H19"/>
  <c r="BW18"/>
  <c r="BV18"/>
  <c r="BU18"/>
  <c r="BS18"/>
  <c r="BR18"/>
  <c r="BQ18"/>
  <c r="BT18" s="1"/>
  <c r="BP18"/>
  <c r="BL18"/>
  <c r="BH18"/>
  <c r="BC18"/>
  <c r="BB18"/>
  <c r="BA18"/>
  <c r="AZ18"/>
  <c r="AV18"/>
  <c r="AR18"/>
  <c r="AM18"/>
  <c r="AL18"/>
  <c r="AK18"/>
  <c r="AI18"/>
  <c r="AH18"/>
  <c r="AG18"/>
  <c r="AF18"/>
  <c r="AB18"/>
  <c r="X18"/>
  <c r="S18"/>
  <c r="R18"/>
  <c r="Q18"/>
  <c r="P18"/>
  <c r="L18"/>
  <c r="H18"/>
  <c r="T18" s="1"/>
  <c r="BW17"/>
  <c r="BV17"/>
  <c r="BU17"/>
  <c r="BX17" s="1"/>
  <c r="BS17"/>
  <c r="BR17"/>
  <c r="BQ17"/>
  <c r="BT17" s="1"/>
  <c r="BP17"/>
  <c r="BL17"/>
  <c r="BH17"/>
  <c r="BC17"/>
  <c r="BB17"/>
  <c r="BA17"/>
  <c r="AZ17"/>
  <c r="AV17"/>
  <c r="BD17" s="1"/>
  <c r="AR17"/>
  <c r="AM17"/>
  <c r="AL17"/>
  <c r="AK17"/>
  <c r="AI17"/>
  <c r="AH17"/>
  <c r="AG17"/>
  <c r="AF17"/>
  <c r="AB17"/>
  <c r="X17"/>
  <c r="S17"/>
  <c r="R17"/>
  <c r="Q17"/>
  <c r="P17"/>
  <c r="L17"/>
  <c r="H17"/>
  <c r="T17" s="1"/>
  <c r="BW16"/>
  <c r="BV16"/>
  <c r="BU16"/>
  <c r="BX16" s="1"/>
  <c r="BS16"/>
  <c r="BR16"/>
  <c r="BQ16"/>
  <c r="BT16" s="1"/>
  <c r="BP16"/>
  <c r="BL16"/>
  <c r="BH16"/>
  <c r="BC16"/>
  <c r="BB16"/>
  <c r="BA16"/>
  <c r="AZ16"/>
  <c r="AV16"/>
  <c r="BD16" s="1"/>
  <c r="AR16"/>
  <c r="AM16"/>
  <c r="AL16"/>
  <c r="AK16"/>
  <c r="AI16"/>
  <c r="AH16"/>
  <c r="AG16"/>
  <c r="AF16"/>
  <c r="AB16"/>
  <c r="X16"/>
  <c r="S16"/>
  <c r="R16"/>
  <c r="Q16"/>
  <c r="P16"/>
  <c r="L16"/>
  <c r="H16"/>
  <c r="T16" s="1"/>
  <c r="BW15"/>
  <c r="BV15"/>
  <c r="BU15"/>
  <c r="BS15"/>
  <c r="BR15"/>
  <c r="BQ15"/>
  <c r="BP15"/>
  <c r="BL15"/>
  <c r="BH15"/>
  <c r="BC15"/>
  <c r="BB15"/>
  <c r="BA15"/>
  <c r="AZ15"/>
  <c r="BD15" s="1"/>
  <c r="AV15"/>
  <c r="AR15"/>
  <c r="AM15"/>
  <c r="AL15"/>
  <c r="AK15"/>
  <c r="AI15"/>
  <c r="AH15"/>
  <c r="AG15"/>
  <c r="AF15"/>
  <c r="AB15"/>
  <c r="X15"/>
  <c r="AJ15" s="1"/>
  <c r="S15"/>
  <c r="R15"/>
  <c r="Q15"/>
  <c r="P15"/>
  <c r="L15"/>
  <c r="H15"/>
  <c r="BW14"/>
  <c r="BV14"/>
  <c r="BU14"/>
  <c r="BS14"/>
  <c r="BR14"/>
  <c r="BQ14"/>
  <c r="BT14" s="1"/>
  <c r="BP14"/>
  <c r="BL14"/>
  <c r="BH14"/>
  <c r="BC14"/>
  <c r="BB14"/>
  <c r="BA14"/>
  <c r="AZ14"/>
  <c r="AV14"/>
  <c r="AR14"/>
  <c r="AM14"/>
  <c r="AL14"/>
  <c r="AK14"/>
  <c r="AI14"/>
  <c r="AH14"/>
  <c r="AG14"/>
  <c r="AF14"/>
  <c r="AB14"/>
  <c r="X14"/>
  <c r="S14"/>
  <c r="R14"/>
  <c r="Q14"/>
  <c r="P14"/>
  <c r="L14"/>
  <c r="H14"/>
  <c r="T14" s="1"/>
  <c r="BW13"/>
  <c r="BV13"/>
  <c r="BU13"/>
  <c r="BX13" s="1"/>
  <c r="BS13"/>
  <c r="BR13"/>
  <c r="BQ13"/>
  <c r="BT13" s="1"/>
  <c r="BP13"/>
  <c r="BL13"/>
  <c r="BH13"/>
  <c r="BC13"/>
  <c r="BB13"/>
  <c r="BA13"/>
  <c r="AZ13"/>
  <c r="AV13"/>
  <c r="BD13" s="1"/>
  <c r="AR13"/>
  <c r="AM13"/>
  <c r="AL13"/>
  <c r="AK13"/>
  <c r="AI13"/>
  <c r="AH13"/>
  <c r="AG13"/>
  <c r="AF13"/>
  <c r="AB13"/>
  <c r="X13"/>
  <c r="S13"/>
  <c r="R13"/>
  <c r="Q13"/>
  <c r="P13"/>
  <c r="L13"/>
  <c r="H13"/>
  <c r="T13" s="1"/>
  <c r="BW12"/>
  <c r="BV12"/>
  <c r="BU12"/>
  <c r="BX12" s="1"/>
  <c r="BS12"/>
  <c r="BR12"/>
  <c r="BQ12"/>
  <c r="BT12" s="1"/>
  <c r="BP12"/>
  <c r="BL12"/>
  <c r="BH12"/>
  <c r="BC12"/>
  <c r="BB12"/>
  <c r="BA12"/>
  <c r="AZ12"/>
  <c r="AV12"/>
  <c r="BD12" s="1"/>
  <c r="AR12"/>
  <c r="AM12"/>
  <c r="AL12"/>
  <c r="AK12"/>
  <c r="AI12"/>
  <c r="AH12"/>
  <c r="AG12"/>
  <c r="AF12"/>
  <c r="AB12"/>
  <c r="X12"/>
  <c r="S12"/>
  <c r="R12"/>
  <c r="Q12"/>
  <c r="P12"/>
  <c r="L12"/>
  <c r="H12"/>
  <c r="T12" s="1"/>
  <c r="BW11"/>
  <c r="BV11"/>
  <c r="BU11"/>
  <c r="BS11"/>
  <c r="BR11"/>
  <c r="BQ11"/>
  <c r="BP11"/>
  <c r="BL11"/>
  <c r="BH11"/>
  <c r="BC11"/>
  <c r="BB11"/>
  <c r="BA11"/>
  <c r="AZ11"/>
  <c r="BD11" s="1"/>
  <c r="AV11"/>
  <c r="AR11"/>
  <c r="AM11"/>
  <c r="AL11"/>
  <c r="AK11"/>
  <c r="AI11"/>
  <c r="AH11"/>
  <c r="AG11"/>
  <c r="AF11"/>
  <c r="AB11"/>
  <c r="X11"/>
  <c r="AJ11" s="1"/>
  <c r="S11"/>
  <c r="R11"/>
  <c r="Q11"/>
  <c r="P11"/>
  <c r="L11"/>
  <c r="H11"/>
  <c r="BW10"/>
  <c r="BV10"/>
  <c r="BU10"/>
  <c r="BS10"/>
  <c r="BR10"/>
  <c r="BQ10"/>
  <c r="BT10" s="1"/>
  <c r="BP10"/>
  <c r="BL10"/>
  <c r="BH10"/>
  <c r="BC10"/>
  <c r="BB10"/>
  <c r="BA10"/>
  <c r="AZ10"/>
  <c r="AV10"/>
  <c r="AR10"/>
  <c r="AM10"/>
  <c r="AL10"/>
  <c r="AK10"/>
  <c r="AI10"/>
  <c r="AH10"/>
  <c r="AG10"/>
  <c r="AF10"/>
  <c r="AB10"/>
  <c r="X10"/>
  <c r="S10"/>
  <c r="R10"/>
  <c r="Q10"/>
  <c r="P10"/>
  <c r="L10"/>
  <c r="H10"/>
  <c r="T10" s="1"/>
  <c r="BW9"/>
  <c r="BV9"/>
  <c r="BU9"/>
  <c r="BX9" s="1"/>
  <c r="BS9"/>
  <c r="BR9"/>
  <c r="BQ9"/>
  <c r="BT9" s="1"/>
  <c r="BP9"/>
  <c r="BL9"/>
  <c r="BH9"/>
  <c r="BC9"/>
  <c r="BB9"/>
  <c r="BA9"/>
  <c r="AZ9"/>
  <c r="AV9"/>
  <c r="AV159" s="1"/>
  <c r="AR9"/>
  <c r="AM9"/>
  <c r="AL9"/>
  <c r="AK9"/>
  <c r="AI9"/>
  <c r="AH9"/>
  <c r="AG9"/>
  <c r="AF9"/>
  <c r="AB9"/>
  <c r="X9"/>
  <c r="S9"/>
  <c r="R9"/>
  <c r="Q9"/>
  <c r="P9"/>
  <c r="L9"/>
  <c r="H9"/>
  <c r="Q159" l="1"/>
  <c r="AI159"/>
  <c r="AN11"/>
  <c r="BX18"/>
  <c r="AN19"/>
  <c r="BX26"/>
  <c r="AN27"/>
  <c r="BX30"/>
  <c r="AN35"/>
  <c r="T37"/>
  <c r="BD39"/>
  <c r="BX41"/>
  <c r="BT44"/>
  <c r="AJ53"/>
  <c r="T59"/>
  <c r="T64"/>
  <c r="BT64"/>
  <c r="BX66"/>
  <c r="BX73"/>
  <c r="BX81"/>
  <c r="BT84"/>
  <c r="BT89"/>
  <c r="AJ91"/>
  <c r="BX104"/>
  <c r="BX116"/>
  <c r="BX132"/>
  <c r="AN137"/>
  <c r="BX140"/>
  <c r="BX148"/>
  <c r="BT153"/>
  <c r="AN154"/>
  <c r="P159"/>
  <c r="BL159"/>
  <c r="BW159"/>
  <c r="AJ10"/>
  <c r="T11"/>
  <c r="BT11"/>
  <c r="AJ14"/>
  <c r="T15"/>
  <c r="BT15"/>
  <c r="AJ18"/>
  <c r="T19"/>
  <c r="BT19"/>
  <c r="AJ22"/>
  <c r="T23"/>
  <c r="BT23"/>
  <c r="AJ26"/>
  <c r="T27"/>
  <c r="BT27"/>
  <c r="AJ30"/>
  <c r="T31"/>
  <c r="BT31"/>
  <c r="AJ34"/>
  <c r="T35"/>
  <c r="BT35"/>
  <c r="AJ37"/>
  <c r="BD37"/>
  <c r="BD38"/>
  <c r="T40"/>
  <c r="BT40"/>
  <c r="AN41"/>
  <c r="T42"/>
  <c r="AJ42"/>
  <c r="BX42"/>
  <c r="BD43"/>
  <c r="AJ44"/>
  <c r="BD45"/>
  <c r="T47"/>
  <c r="AJ47"/>
  <c r="BD48"/>
  <c r="AJ49"/>
  <c r="BX49"/>
  <c r="AN51"/>
  <c r="T52"/>
  <c r="BT52"/>
  <c r="AN53"/>
  <c r="AJ54"/>
  <c r="BX54"/>
  <c r="AN56"/>
  <c r="BT57"/>
  <c r="BD58"/>
  <c r="AJ59"/>
  <c r="BD60"/>
  <c r="AJ61"/>
  <c r="BX61"/>
  <c r="BD63"/>
  <c r="AJ64"/>
  <c r="BX64"/>
  <c r="BD65"/>
  <c r="T67"/>
  <c r="BT67"/>
  <c r="AN68"/>
  <c r="BT69"/>
  <c r="BD70"/>
  <c r="T72"/>
  <c r="BT72"/>
  <c r="AN73"/>
  <c r="T74"/>
  <c r="AJ74"/>
  <c r="BX74"/>
  <c r="BT75"/>
  <c r="AN76"/>
  <c r="BT77"/>
  <c r="BD78"/>
  <c r="T80"/>
  <c r="BT80"/>
  <c r="AN81"/>
  <c r="T82"/>
  <c r="AJ82"/>
  <c r="BX82"/>
  <c r="BD83"/>
  <c r="AJ84"/>
  <c r="BD85"/>
  <c r="T87"/>
  <c r="AJ87"/>
  <c r="BD88"/>
  <c r="AJ89"/>
  <c r="BX89"/>
  <c r="AN91"/>
  <c r="T92"/>
  <c r="BT92"/>
  <c r="AN93"/>
  <c r="AJ94"/>
  <c r="BX94"/>
  <c r="AN96"/>
  <c r="BT97"/>
  <c r="BD98"/>
  <c r="AJ100"/>
  <c r="T101"/>
  <c r="AN101"/>
  <c r="BD101"/>
  <c r="T102"/>
  <c r="BD102"/>
  <c r="T103"/>
  <c r="BT103"/>
  <c r="AJ104"/>
  <c r="T105"/>
  <c r="AN105"/>
  <c r="BD105"/>
  <c r="T106"/>
  <c r="BD106"/>
  <c r="T107"/>
  <c r="BT107"/>
  <c r="AJ108"/>
  <c r="T109"/>
  <c r="AN109"/>
  <c r="BD109"/>
  <c r="T110"/>
  <c r="BD110"/>
  <c r="T111"/>
  <c r="BT111"/>
  <c r="AJ112"/>
  <c r="T113"/>
  <c r="AN113"/>
  <c r="BD113"/>
  <c r="T114"/>
  <c r="BD114"/>
  <c r="T115"/>
  <c r="BT115"/>
  <c r="AJ116"/>
  <c r="T117"/>
  <c r="AN117"/>
  <c r="BD117"/>
  <c r="T118"/>
  <c r="BD118"/>
  <c r="T119"/>
  <c r="BT119"/>
  <c r="AJ120"/>
  <c r="T121"/>
  <c r="AN121"/>
  <c r="BD121"/>
  <c r="T122"/>
  <c r="BD122"/>
  <c r="T123"/>
  <c r="BT123"/>
  <c r="AJ124"/>
  <c r="T125"/>
  <c r="AN125"/>
  <c r="BD125"/>
  <c r="T126"/>
  <c r="BD126"/>
  <c r="T127"/>
  <c r="BT127"/>
  <c r="AJ128"/>
  <c r="T129"/>
  <c r="AN129"/>
  <c r="BD129"/>
  <c r="T130"/>
  <c r="BD130"/>
  <c r="T131"/>
  <c r="BT131"/>
  <c r="AJ132"/>
  <c r="T133"/>
  <c r="AN133"/>
  <c r="BD133"/>
  <c r="T134"/>
  <c r="BD134"/>
  <c r="T135"/>
  <c r="BT135"/>
  <c r="AJ136"/>
  <c r="T137"/>
  <c r="BD137"/>
  <c r="T138"/>
  <c r="BD138"/>
  <c r="T139"/>
  <c r="BT139"/>
  <c r="AJ140"/>
  <c r="T141"/>
  <c r="BD141"/>
  <c r="T142"/>
  <c r="BD142"/>
  <c r="T143"/>
  <c r="BT143"/>
  <c r="AJ144"/>
  <c r="T145"/>
  <c r="BD145"/>
  <c r="T146"/>
  <c r="BD146"/>
  <c r="T147"/>
  <c r="BT147"/>
  <c r="AJ148"/>
  <c r="T149"/>
  <c r="BD149"/>
  <c r="AJ150"/>
  <c r="BT150"/>
  <c r="BT151"/>
  <c r="BX152"/>
  <c r="BX153"/>
  <c r="BD154"/>
  <c r="BD156"/>
  <c r="AN157"/>
  <c r="AB159"/>
  <c r="BX10"/>
  <c r="BX14"/>
  <c r="AN15"/>
  <c r="BX22"/>
  <c r="AN23"/>
  <c r="AN31"/>
  <c r="BX34"/>
  <c r="BX36"/>
  <c r="S159"/>
  <c r="AJ41"/>
  <c r="T44"/>
  <c r="BX46"/>
  <c r="BT49"/>
  <c r="AJ51"/>
  <c r="BX53"/>
  <c r="AJ56"/>
  <c r="BX56"/>
  <c r="BT59"/>
  <c r="BT61"/>
  <c r="T66"/>
  <c r="AJ68"/>
  <c r="T71"/>
  <c r="AJ73"/>
  <c r="AJ76"/>
  <c r="T79"/>
  <c r="AJ81"/>
  <c r="T84"/>
  <c r="BX86"/>
  <c r="AJ93"/>
  <c r="BX93"/>
  <c r="AJ96"/>
  <c r="T99"/>
  <c r="BX100"/>
  <c r="BX108"/>
  <c r="BX112"/>
  <c r="BX120"/>
  <c r="BX124"/>
  <c r="BX128"/>
  <c r="BX136"/>
  <c r="AN141"/>
  <c r="BX144"/>
  <c r="AN145"/>
  <c r="AN149"/>
  <c r="AZ159"/>
  <c r="BD10"/>
  <c r="BX11"/>
  <c r="AN12"/>
  <c r="BD14"/>
  <c r="BX15"/>
  <c r="AN16"/>
  <c r="BD18"/>
  <c r="BX19"/>
  <c r="AN20"/>
  <c r="BD22"/>
  <c r="BX23"/>
  <c r="AN24"/>
  <c r="BD26"/>
  <c r="BX27"/>
  <c r="AN28"/>
  <c r="BD30"/>
  <c r="BX31"/>
  <c r="AN32"/>
  <c r="BD34"/>
  <c r="BX35"/>
  <c r="AN36"/>
  <c r="BS159"/>
  <c r="T38"/>
  <c r="BT38"/>
  <c r="AJ40"/>
  <c r="BX40"/>
  <c r="BD41"/>
  <c r="T43"/>
  <c r="BT43"/>
  <c r="AN44"/>
  <c r="BT45"/>
  <c r="BD46"/>
  <c r="T48"/>
  <c r="BT48"/>
  <c r="AN49"/>
  <c r="T50"/>
  <c r="AJ50"/>
  <c r="BX50"/>
  <c r="BD51"/>
  <c r="AJ52"/>
  <c r="BD53"/>
  <c r="T55"/>
  <c r="AJ55"/>
  <c r="BD56"/>
  <c r="AJ57"/>
  <c r="BX57"/>
  <c r="AN59"/>
  <c r="T60"/>
  <c r="BT60"/>
  <c r="AN61"/>
  <c r="AJ62"/>
  <c r="BX62"/>
  <c r="AN64"/>
  <c r="BT65"/>
  <c r="BD66"/>
  <c r="AJ67"/>
  <c r="BD68"/>
  <c r="AJ69"/>
  <c r="BX69"/>
  <c r="BD71"/>
  <c r="AJ72"/>
  <c r="BX72"/>
  <c r="BD73"/>
  <c r="T75"/>
  <c r="BD76"/>
  <c r="AJ77"/>
  <c r="BX77"/>
  <c r="BD79"/>
  <c r="AJ80"/>
  <c r="BX80"/>
  <c r="BD81"/>
  <c r="T83"/>
  <c r="BT83"/>
  <c r="AN84"/>
  <c r="BT85"/>
  <c r="BD86"/>
  <c r="T88"/>
  <c r="BT88"/>
  <c r="AN89"/>
  <c r="T90"/>
  <c r="AJ90"/>
  <c r="BX90"/>
  <c r="BD91"/>
  <c r="AJ92"/>
  <c r="BD93"/>
  <c r="T95"/>
  <c r="AJ95"/>
  <c r="BD96"/>
  <c r="AJ97"/>
  <c r="BX97"/>
  <c r="BD99"/>
  <c r="BD100"/>
  <c r="BX103"/>
  <c r="BD104"/>
  <c r="BX107"/>
  <c r="BD108"/>
  <c r="BX111"/>
  <c r="BD112"/>
  <c r="BX115"/>
  <c r="BD116"/>
  <c r="BX119"/>
  <c r="BD120"/>
  <c r="BX123"/>
  <c r="BD124"/>
  <c r="BX127"/>
  <c r="BD128"/>
  <c r="BX131"/>
  <c r="BD132"/>
  <c r="BX135"/>
  <c r="AN136"/>
  <c r="BD136"/>
  <c r="BX139"/>
  <c r="AN140"/>
  <c r="BD140"/>
  <c r="BX143"/>
  <c r="AN144"/>
  <c r="BD144"/>
  <c r="BX147"/>
  <c r="AN148"/>
  <c r="BD148"/>
  <c r="BX150"/>
  <c r="AJ153"/>
  <c r="AJ154"/>
  <c r="AJ155"/>
  <c r="AN155"/>
  <c r="BX155"/>
  <c r="BT156"/>
  <c r="BD157"/>
  <c r="AJ158"/>
  <c r="BT158"/>
  <c r="AL159"/>
  <c r="AN9"/>
  <c r="AF159"/>
  <c r="AH159"/>
  <c r="BH159"/>
  <c r="AN14"/>
  <c r="AJ17"/>
  <c r="AJ21"/>
  <c r="AJ25"/>
  <c r="AN34"/>
  <c r="T46"/>
  <c r="T62"/>
  <c r="L159"/>
  <c r="BD9"/>
  <c r="BQ159"/>
  <c r="BU159"/>
  <c r="AJ12"/>
  <c r="AN13"/>
  <c r="AJ16"/>
  <c r="AN17"/>
  <c r="AJ20"/>
  <c r="AN21"/>
  <c r="AJ24"/>
  <c r="AN25"/>
  <c r="AJ28"/>
  <c r="AN29"/>
  <c r="AJ32"/>
  <c r="AN33"/>
  <c r="AJ36"/>
  <c r="BX44"/>
  <c r="BT47"/>
  <c r="BX52"/>
  <c r="BT55"/>
  <c r="BX60"/>
  <c r="BT63"/>
  <c r="BX68"/>
  <c r="BT71"/>
  <c r="BX76"/>
  <c r="BT79"/>
  <c r="BX84"/>
  <c r="BT87"/>
  <c r="BX92"/>
  <c r="H159"/>
  <c r="T9"/>
  <c r="X159"/>
  <c r="AJ9"/>
  <c r="AM159"/>
  <c r="AN10"/>
  <c r="AJ13"/>
  <c r="AN18"/>
  <c r="AN22"/>
  <c r="AN26"/>
  <c r="AJ29"/>
  <c r="AN30"/>
  <c r="AJ33"/>
  <c r="T54"/>
  <c r="T70"/>
  <c r="T78"/>
  <c r="T86"/>
  <c r="R159"/>
  <c r="BC159"/>
  <c r="BP159"/>
  <c r="AR159"/>
  <c r="T98"/>
  <c r="BT99"/>
  <c r="AN100"/>
  <c r="AJ102"/>
  <c r="AN104"/>
  <c r="AJ106"/>
  <c r="AJ114"/>
  <c r="AJ118"/>
  <c r="AN120"/>
  <c r="AN124"/>
  <c r="AJ126"/>
  <c r="AJ130"/>
  <c r="AN132"/>
  <c r="AJ134"/>
  <c r="AJ138"/>
  <c r="AN143"/>
  <c r="AJ146"/>
  <c r="BX151"/>
  <c r="BX156"/>
  <c r="AN158"/>
  <c r="AG159"/>
  <c r="AK159"/>
  <c r="BB159"/>
  <c r="BT37"/>
  <c r="BT39"/>
  <c r="T41"/>
  <c r="BT42"/>
  <c r="BX43"/>
  <c r="T45"/>
  <c r="BT46"/>
  <c r="BX47"/>
  <c r="T49"/>
  <c r="BT50"/>
  <c r="BX51"/>
  <c r="T53"/>
  <c r="BT54"/>
  <c r="BX55"/>
  <c r="T57"/>
  <c r="BT58"/>
  <c r="BX59"/>
  <c r="T61"/>
  <c r="BT62"/>
  <c r="BX63"/>
  <c r="T65"/>
  <c r="BT66"/>
  <c r="BX67"/>
  <c r="T69"/>
  <c r="BT70"/>
  <c r="BX71"/>
  <c r="T73"/>
  <c r="BT74"/>
  <c r="BX75"/>
  <c r="T77"/>
  <c r="BT78"/>
  <c r="BX79"/>
  <c r="T81"/>
  <c r="BT82"/>
  <c r="BX83"/>
  <c r="T85"/>
  <c r="BT86"/>
  <c r="BX87"/>
  <c r="T89"/>
  <c r="BT90"/>
  <c r="BX91"/>
  <c r="T93"/>
  <c r="BT94"/>
  <c r="BX95"/>
  <c r="T97"/>
  <c r="BT98"/>
  <c r="BX99"/>
  <c r="AJ101"/>
  <c r="AN103"/>
  <c r="AJ105"/>
  <c r="AN107"/>
  <c r="AJ109"/>
  <c r="AN111"/>
  <c r="AJ113"/>
  <c r="AN115"/>
  <c r="AJ117"/>
  <c r="AN119"/>
  <c r="AJ121"/>
  <c r="AN123"/>
  <c r="AJ125"/>
  <c r="AN127"/>
  <c r="AJ129"/>
  <c r="AN131"/>
  <c r="AJ133"/>
  <c r="AN134"/>
  <c r="AJ137"/>
  <c r="AN138"/>
  <c r="AJ141"/>
  <c r="AN142"/>
  <c r="AJ145"/>
  <c r="AN146"/>
  <c r="AJ149"/>
  <c r="BD150"/>
  <c r="BT152"/>
  <c r="BT155"/>
  <c r="AJ157"/>
  <c r="BD158"/>
  <c r="T94"/>
  <c r="BT95"/>
  <c r="BX96"/>
  <c r="AN108"/>
  <c r="AJ110"/>
  <c r="AN112"/>
  <c r="AN116"/>
  <c r="AJ122"/>
  <c r="AN128"/>
  <c r="AN135"/>
  <c r="AN139"/>
  <c r="AJ142"/>
  <c r="AN147"/>
  <c r="AN150"/>
  <c r="AN153"/>
  <c r="BA159"/>
  <c r="BR159"/>
  <c r="BV159"/>
  <c r="BX37"/>
  <c r="BX39"/>
  <c r="AN102"/>
  <c r="AN106"/>
  <c r="AN110"/>
  <c r="AN114"/>
  <c r="AN118"/>
  <c r="AN122"/>
  <c r="AN126"/>
  <c r="AN130"/>
  <c r="BX159" l="1"/>
  <c r="BT159"/>
  <c r="AN159"/>
  <c r="T159"/>
  <c r="AJ159"/>
  <c r="BD159"/>
</calcChain>
</file>

<file path=xl/sharedStrings.xml><?xml version="1.0" encoding="utf-8"?>
<sst xmlns="http://schemas.openxmlformats.org/spreadsheetml/2006/main" count="542" uniqueCount="332">
  <si>
    <t>20.08.2018-REALOCARE NECONSUMAT IULIE 2018 LA VALOAREA DE CONTRACT A LUNII AUGUST 2018</t>
  </si>
  <si>
    <t>NR. CRT</t>
  </si>
  <si>
    <t xml:space="preserve">NR. CONTR </t>
  </si>
  <si>
    <t>TIP</t>
  </si>
  <si>
    <t>DENUMIRE FURNIZOR</t>
  </si>
  <si>
    <t>TOTAL TRIM.I 2018</t>
  </si>
  <si>
    <t>APRILIE 2018</t>
  </si>
  <si>
    <t>MAI 2018</t>
  </si>
  <si>
    <t>IUNIE 2018</t>
  </si>
  <si>
    <t>IULIE 2018</t>
  </si>
  <si>
    <t>TOTAL AN 2018</t>
  </si>
  <si>
    <t>SC MNT HEALTHCARE EUROPE SRL</t>
  </si>
  <si>
    <t>TOTAL</t>
  </si>
  <si>
    <t>SC SANADOR SRL</t>
  </si>
  <si>
    <t>SC LOTUS MED SRL</t>
  </si>
  <si>
    <t>SC GRAL MEDICAL SRL</t>
  </si>
  <si>
    <t>MICROMED CLINIC</t>
  </si>
  <si>
    <t>SC ALFA MEDICAL SERVICES SRL</t>
  </si>
  <si>
    <t>SC MEDICAL EXPERT CLINIC SRL</t>
  </si>
  <si>
    <t>SC HIPERDIA SA</t>
  </si>
  <si>
    <t>SC PULS MEDICA SRL</t>
  </si>
  <si>
    <t>SC MEDICOR INTERNATIONAL SRL</t>
  </si>
  <si>
    <t>SC ANIMA SPECIALITY MEDICAL SERVICES SRL</t>
  </si>
  <si>
    <t>SC MEDICOVER SRL</t>
  </si>
  <si>
    <t>SCM POLI-MED APACA</t>
  </si>
  <si>
    <t>SC INTERNATIONAL MEDICAL CENTER SRL</t>
  </si>
  <si>
    <t>SC BIO MEDICA INTERNATIONAL SRL</t>
  </si>
  <si>
    <t>SC DISCOVERY CLINIC SRL</t>
  </si>
  <si>
    <t>SC MEDIC LINE BUSINESS HEALTH SRL</t>
  </si>
  <si>
    <t>SC SAN MED 2001 SRL</t>
  </si>
  <si>
    <t>INVESTIGATII PARACLINICE</t>
  </si>
  <si>
    <t xml:space="preserve"> IANUARIE 2018 </t>
  </si>
  <si>
    <t xml:space="preserve"> FEBRUARIE 2018 </t>
  </si>
  <si>
    <t xml:space="preserve"> MARTIE 2018 </t>
  </si>
  <si>
    <t>TOTAL TRIM.II 2018</t>
  </si>
  <si>
    <t>TOTAL SEMESTRUL I 2018</t>
  </si>
  <si>
    <t>TRIM III 2018</t>
  </si>
  <si>
    <t>TRIM IV 2018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</si>
  <si>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</si>
  <si>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</si>
  <si>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</si>
  <si>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</si>
  <si>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</si>
  <si>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</si>
  <si>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</si>
  <si>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</si>
  <si>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</si>
  <si>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</si>
  <si>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</si>
  <si>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</si>
  <si>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</si>
  <si>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</si>
  <si>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</si>
  <si>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</si>
  <si>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</si>
  <si>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</si>
  <si>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</si>
  <si>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</si>
  <si>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</si>
  <si>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</si>
  <si>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</si>
  <si>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</si>
  <si>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</si>
  <si>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</si>
  <si>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</si>
  <si>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</si>
  <si>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</si>
  <si>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</si>
  <si>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</si>
  <si>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</si>
  <si>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</si>
  <si>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</si>
  <si>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</si>
  <si>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</si>
  <si>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</si>
  <si>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</si>
  <si>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</si>
  <si>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</si>
  <si>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</si>
  <si>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</si>
  <si>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</si>
  <si>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</si>
  <si>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</si>
  <si>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</si>
  <si>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</si>
  <si>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</si>
  <si>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</si>
  <si>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</si>
  <si>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</si>
  <si>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</si>
  <si>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</si>
  <si>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</si>
  <si>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</si>
  <si>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</si>
  <si>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</si>
  <si>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</si>
  <si>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</si>
  <si>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</si>
  <si>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</si>
  <si>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</si>
  <si>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</si>
  <si>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</si>
  <si>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</si>
  <si>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</si>
  <si>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</si>
  <si>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</si>
  <si>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</si>
  <si>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</si>
  <si>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</si>
  <si>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</si>
  <si>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</si>
  <si>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</si>
  <si>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</si>
  <si>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</si>
  <si>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</si>
  <si>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</si>
  <si>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</si>
  <si>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</si>
  <si>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</si>
  <si>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</si>
  <si>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</si>
  <si>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</si>
  <si>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</si>
  <si>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</si>
  <si>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</si>
  <si>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</si>
  <si>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</si>
  <si>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</si>
  <si>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</si>
  <si>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</si>
  <si>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</si>
  <si>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</si>
  <si>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</si>
  <si>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</si>
  <si>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</si>
  <si>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</si>
  <si>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</si>
  <si>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</si>
  <si>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</si>
  <si>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</si>
  <si>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</si>
  <si>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</si>
  <si>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</si>
  <si>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</si>
  <si>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</si>
  <si>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</si>
  <si>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</si>
  <si>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</si>
  <si>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</si>
  <si>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</si>
  <si>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</si>
  <si>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</si>
  <si>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</si>
  <si>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</si>
  <si>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</si>
  <si>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</si>
  <si>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</si>
  <si>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</si>
  <si>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</si>
  <si>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</si>
  <si>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</si>
  <si>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</si>
  <si>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</si>
  <si>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</si>
  <si>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</si>
  <si>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</si>
  <si>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</si>
  <si>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</si>
  <si>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</si>
  <si>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</si>
  <si>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</si>
  <si>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</si>
  <si>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</si>
  <si>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</si>
  <si>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</si>
  <si>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</si>
  <si>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</si>
  <si>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</si>
  <si>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</si>
  <si>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</si>
  <si>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</si>
  <si>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</si>
  <si>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</si>
  <si>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</si>
  <si>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</si>
  <si>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</si>
  <si>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</si>
  <si>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</si>
  <si>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</si>
  <si>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</si>
  <si>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</si>
  <si>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</si>
  <si>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</si>
  <si>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</si>
  <si>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</si>
  <si>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</si>
  <si>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</si>
  <si>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</si>
  <si>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</si>
  <si>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</si>
  <si>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</si>
  <si>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</si>
  <si>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</si>
  <si>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</si>
  <si>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</si>
  <si>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</si>
  <si>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</si>
  <si>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</si>
  <si>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</si>
  <si>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</si>
  <si>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</si>
  <si>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P0234</t>
  </si>
  <si>
    <t>P0236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</si>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</sst>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0" xfId="4" applyFont="1"/>
    <xf numFmtId="0" fontId="5" fillId="0" borderId="1" xfId="2" applyFont="1" applyFill="1" applyBorder="1" applyAlignment="1">
      <alignment wrapText="1"/>
    </xf>
    <xf numFmtId="43" fontId="6" fillId="0" borderId="1" xfId="1" applyFont="1" applyFill="1" applyBorder="1"/>
    <xf numFmtId="43" fontId="6" fillId="2" borderId="1" xfId="1" applyFont="1" applyFill="1" applyBorder="1"/>
    <xf numFmtId="0" fontId="5" fillId="0" borderId="0" xfId="3" applyFont="1" applyFill="1" applyBorder="1"/>
    <xf numFmtId="43" fontId="6" fillId="0" borderId="1" xfId="7" applyFont="1" applyFill="1" applyBorder="1"/>
    <xf numFmtId="43" fontId="6" fillId="3" borderId="1" xfId="7" applyFont="1" applyFill="1" applyBorder="1"/>
    <xf numFmtId="43" fontId="6" fillId="3" borderId="1" xfId="1" applyFont="1" applyFill="1" applyBorder="1"/>
    <xf numFmtId="0" fontId="7" fillId="0" borderId="0" xfId="2" applyFont="1" applyFill="1" applyBorder="1" applyAlignment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7" fillId="0" borderId="4" xfId="2" applyFont="1" applyFill="1" applyBorder="1" applyAlignment="1">
      <alignment wrapText="1"/>
    </xf>
    <xf numFmtId="0" fontId="7" fillId="0" borderId="0" xfId="2" applyFont="1" applyFill="1" applyAlignment="1">
      <alignment horizontal="center" wrapText="1"/>
    </xf>
    <xf numFmtId="0" fontId="5" fillId="0" borderId="0" xfId="2" applyFont="1" applyFill="1" applyAlignment="1">
      <alignment wrapText="1"/>
    </xf>
    <xf numFmtId="164" fontId="3" fillId="0" borderId="1" xfId="7" applyNumberFormat="1" applyFont="1" applyFill="1" applyBorder="1" applyAlignment="1"/>
    <xf numFmtId="43" fontId="6" fillId="0" borderId="1" xfId="7" applyFont="1" applyFill="1" applyBorder="1" applyAlignment="1">
      <alignment horizontal="center" wrapText="1"/>
    </xf>
    <xf numFmtId="43" fontId="6" fillId="0" borderId="1" xfId="7" applyFont="1" applyFill="1" applyBorder="1" applyAlignment="1">
      <alignment horizontal="left" wrapText="1"/>
    </xf>
    <xf numFmtId="43" fontId="6" fillId="0" borderId="1" xfId="2" applyNumberFormat="1" applyFont="1" applyFill="1" applyBorder="1"/>
    <xf numFmtId="43" fontId="6" fillId="0" borderId="1" xfId="11" applyFont="1" applyFill="1" applyBorder="1"/>
    <xf numFmtId="43" fontId="6" fillId="0" borderId="1" xfId="7" applyFont="1" applyFill="1" applyBorder="1" applyAlignment="1">
      <alignment wrapText="1"/>
    </xf>
    <xf numFmtId="43" fontId="6" fillId="0" borderId="1" xfId="7" applyFont="1" applyFill="1" applyBorder="1" applyAlignment="1">
      <alignment horizontal="center"/>
    </xf>
    <xf numFmtId="164" fontId="3" fillId="2" borderId="1" xfId="7" applyNumberFormat="1" applyFont="1" applyFill="1" applyBorder="1" applyAlignment="1"/>
    <xf numFmtId="43" fontId="6" fillId="2" borderId="1" xfId="7" applyFont="1" applyFill="1" applyBorder="1" applyAlignment="1">
      <alignment horizontal="center"/>
    </xf>
    <xf numFmtId="43" fontId="6" fillId="2" borderId="1" xfId="7" applyFont="1" applyFill="1" applyBorder="1" applyAlignment="1">
      <alignment horizontal="left" wrapText="1"/>
    </xf>
    <xf numFmtId="43" fontId="6" fillId="2" borderId="1" xfId="7" applyFont="1" applyFill="1" applyBorder="1" applyAlignment="1">
      <alignment horizontal="center" wrapText="1"/>
    </xf>
    <xf numFmtId="43" fontId="6" fillId="2" borderId="1" xfId="7" applyFont="1" applyFill="1" applyBorder="1"/>
    <xf numFmtId="43" fontId="6" fillId="2" borderId="1" xfId="2" applyNumberFormat="1" applyFont="1" applyFill="1" applyBorder="1"/>
    <xf numFmtId="43" fontId="6" fillId="2" borderId="1" xfId="11" applyFont="1" applyFill="1" applyBorder="1"/>
    <xf numFmtId="0" fontId="2" fillId="2" borderId="0" xfId="2" applyFont="1" applyFill="1"/>
    <xf numFmtId="43" fontId="6" fillId="0" borderId="1" xfId="7" applyFont="1" applyFill="1" applyBorder="1" applyAlignment="1">
      <alignment horizontal="left"/>
    </xf>
    <xf numFmtId="43" fontId="6" fillId="3" borderId="1" xfId="7" applyFont="1" applyFill="1" applyBorder="1" applyAlignment="1">
      <alignment horizontal="center"/>
    </xf>
    <xf numFmtId="43" fontId="6" fillId="3" borderId="1" xfId="7" applyFont="1" applyFill="1" applyBorder="1" applyAlignment="1">
      <alignment horizontal="left"/>
    </xf>
    <xf numFmtId="43" fontId="6" fillId="3" borderId="1" xfId="2" applyNumberFormat="1" applyFont="1" applyFill="1" applyBorder="1"/>
    <xf numFmtId="43" fontId="6" fillId="3" borderId="1" xfId="11" applyFont="1" applyFill="1" applyBorder="1"/>
    <xf numFmtId="0" fontId="2" fillId="3" borderId="0" xfId="2" applyFont="1" applyFill="1"/>
    <xf numFmtId="43" fontId="6" fillId="0" borderId="1" xfId="6" applyFont="1" applyFill="1" applyBorder="1" applyAlignment="1">
      <alignment horizontal="center" wrapText="1"/>
    </xf>
    <xf numFmtId="0" fontId="8" fillId="0" borderId="1" xfId="9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/>
    </xf>
    <xf numFmtId="0" fontId="6" fillId="0" borderId="1" xfId="9" applyFont="1" applyFill="1" applyBorder="1" applyAlignment="1">
      <alignment horizontal="center" wrapText="1"/>
    </xf>
    <xf numFmtId="0" fontId="6" fillId="0" borderId="1" xfId="12" applyFont="1" applyFill="1" applyBorder="1" applyAlignment="1">
      <alignment wrapText="1"/>
    </xf>
    <xf numFmtId="0" fontId="6" fillId="0" borderId="1" xfId="10" applyFont="1" applyFill="1" applyBorder="1" applyAlignment="1">
      <alignment wrapText="1"/>
    </xf>
    <xf numFmtId="0" fontId="6" fillId="0" borderId="1" xfId="13" applyFont="1" applyFill="1" applyBorder="1" applyAlignment="1">
      <alignment wrapText="1"/>
    </xf>
    <xf numFmtId="43" fontId="3" fillId="0" borderId="1" xfId="7" applyFont="1" applyFill="1" applyBorder="1" applyAlignment="1">
      <alignment horizontal="center" wrapText="1"/>
    </xf>
    <xf numFmtId="43" fontId="3" fillId="0" borderId="1" xfId="7" applyFont="1" applyFill="1" applyBorder="1" applyAlignment="1">
      <alignment horizontal="center" wrapText="1"/>
    </xf>
    <xf numFmtId="17" fontId="7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</cellXfs>
  <cellStyles count="98">
    <cellStyle name="Comma" xfId="1" builtinId="3"/>
    <cellStyle name="Comma 10" xfId="7"/>
    <cellStyle name="Comma 10 2" xfId="14"/>
    <cellStyle name="Comma 11" xfId="15"/>
    <cellStyle name="Comma 12" xfId="16"/>
    <cellStyle name="Comma 12 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6"/>
    <cellStyle name="Comma 2 4" xfId="27"/>
    <cellStyle name="Comma 2 6" xfId="28"/>
    <cellStyle name="Comma 20" xfId="29"/>
    <cellStyle name="Comma 20 2" xfId="30"/>
    <cellStyle name="Comma 21" xfId="31"/>
    <cellStyle name="Comma 22" xfId="32"/>
    <cellStyle name="Comma 23" xfId="33"/>
    <cellStyle name="Comma 24" xfId="34"/>
    <cellStyle name="Comma 25" xfId="35"/>
    <cellStyle name="Comma 26" xfId="36"/>
    <cellStyle name="Comma 27" xfId="11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2" xfId="43"/>
    <cellStyle name="Comma 9" xfId="44"/>
    <cellStyle name="Normal" xfId="0" builtinId="0"/>
    <cellStyle name="Normal 10" xfId="8"/>
    <cellStyle name="Normal 10 2" xfId="10"/>
    <cellStyle name="Normal 11" xfId="45"/>
    <cellStyle name="Normal 11 2" xfId="46"/>
    <cellStyle name="Normal 11 3" xfId="47"/>
    <cellStyle name="Normal 12" xfId="48"/>
    <cellStyle name="Normal 13" xfId="49"/>
    <cellStyle name="Normal 13 2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2 2" xfId="59"/>
    <cellStyle name="Normal 2 2 3" xfId="2"/>
    <cellStyle name="Normal 2 2 4" xfId="60"/>
    <cellStyle name="Normal 2 3" xfId="61"/>
    <cellStyle name="Normal 20" xfId="62"/>
    <cellStyle name="Normal 21" xfId="63"/>
    <cellStyle name="Normal 22" xfId="64"/>
    <cellStyle name="Normal 23" xfId="13"/>
    <cellStyle name="Normal 3" xfId="12"/>
    <cellStyle name="Normal 3 2" xfId="65"/>
    <cellStyle name="Normal 4" xfId="66"/>
    <cellStyle name="Normal 4 2" xfId="5"/>
    <cellStyle name="Normal 5" xfId="4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3"/>
    <cellStyle name="Normal_PLAFON RAPORTAT TRIM.II,III 2004 2 2" xfId="9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BX159"/>
  <sheetViews>
    <sheetView tabSelected="1" zoomScaleNormal="100" workbookViewId="0">
      <pane ySplit="8" topLeftCell="A154" activePane="bottomLeft" state="frozen"/>
      <selection activeCell="BY1" sqref="BY1:CC1048576"/>
      <selection pane="bottomLeft" activeCell="S160" sqref="A160:XFD189"/>
    </sheetView>
  </sheetViews>
  <sheetFormatPr defaultRowHeight="12.75"/>
  <cols>
    <col min="1" max="1" width="9.7109375" style="2" bestFit="1" customWidth="1"/>
    <col min="2" max="2" width="11" style="2" customWidth="1"/>
    <col min="3" max="3" width="11.5703125" style="2" customWidth="1"/>
    <col min="4" max="4" width="41.28515625" style="13" customWidth="1"/>
    <col min="5" max="5" width="17.140625" style="2" customWidth="1"/>
    <col min="6" max="6" width="14" style="2" customWidth="1"/>
    <col min="7" max="7" width="15.85546875" style="2" customWidth="1"/>
    <col min="8" max="9" width="17.140625" style="2" customWidth="1"/>
    <col min="10" max="10" width="14" style="2" customWidth="1"/>
    <col min="11" max="11" width="15.85546875" style="2" customWidth="1"/>
    <col min="12" max="13" width="17.140625" style="2" customWidth="1"/>
    <col min="14" max="14" width="14" style="2" customWidth="1"/>
    <col min="15" max="15" width="15.85546875" style="2" customWidth="1"/>
    <col min="16" max="17" width="17.140625" style="2" customWidth="1"/>
    <col min="18" max="18" width="15.85546875" style="2" customWidth="1"/>
    <col min="19" max="19" width="17.140625" style="2" customWidth="1"/>
    <col min="20" max="20" width="17.5703125" style="2" customWidth="1"/>
    <col min="21" max="21" width="17.28515625" style="2" customWidth="1"/>
    <col min="22" max="22" width="14.140625" style="2" customWidth="1"/>
    <col min="23" max="23" width="16" style="2" customWidth="1"/>
    <col min="24" max="24" width="17.140625" style="2" customWidth="1"/>
    <col min="25" max="29" width="17.5703125" style="2" customWidth="1"/>
    <col min="30" max="30" width="14.7109375" style="2" customWidth="1"/>
    <col min="31" max="31" width="16.140625" style="2" customWidth="1"/>
    <col min="32" max="33" width="17.5703125" style="2" customWidth="1"/>
    <col min="34" max="34" width="16.140625" style="2" customWidth="1"/>
    <col min="35" max="37" width="17.5703125" style="2" customWidth="1"/>
    <col min="38" max="38" width="16.85546875" style="2" customWidth="1"/>
    <col min="39" max="39" width="23.28515625" style="2" customWidth="1"/>
    <col min="40" max="40" width="18.85546875" style="2" customWidth="1"/>
    <col min="41" max="41" width="17.28515625" style="2" customWidth="1"/>
    <col min="42" max="42" width="15.85546875" style="2" customWidth="1"/>
    <col min="43" max="43" width="17.7109375" style="2" customWidth="1"/>
    <col min="44" max="44" width="17.28515625" style="2" customWidth="1"/>
    <col min="45" max="45" width="17.28515625" style="2" bestFit="1" customWidth="1"/>
    <col min="46" max="46" width="14.140625" style="2" bestFit="1" customWidth="1"/>
    <col min="47" max="47" width="16" style="2" bestFit="1" customWidth="1"/>
    <col min="48" max="48" width="17.5703125" style="2" customWidth="1"/>
    <col min="49" max="49" width="17.28515625" style="2" bestFit="1" customWidth="1"/>
    <col min="50" max="50" width="14.140625" style="2" bestFit="1" customWidth="1"/>
    <col min="51" max="51" width="16" style="2" bestFit="1" customWidth="1"/>
    <col min="52" max="52" width="17.28515625" style="2" hidden="1" customWidth="1"/>
    <col min="53" max="53" width="17.28515625" style="2" bestFit="1" customWidth="1"/>
    <col min="54" max="54" width="16" style="2" bestFit="1" customWidth="1"/>
    <col min="55" max="57" width="17.28515625" style="2" bestFit="1" customWidth="1"/>
    <col min="58" max="58" width="14.140625" style="2" bestFit="1" customWidth="1"/>
    <col min="59" max="59" width="16" style="2" bestFit="1" customWidth="1"/>
    <col min="60" max="61" width="17.28515625" style="2" bestFit="1" customWidth="1"/>
    <col min="62" max="62" width="14.140625" style="2" bestFit="1" customWidth="1"/>
    <col min="63" max="63" width="16" style="2" bestFit="1" customWidth="1"/>
    <col min="64" max="64" width="17.28515625" style="2" bestFit="1" customWidth="1"/>
    <col min="65" max="65" width="16" style="2" bestFit="1" customWidth="1"/>
    <col min="66" max="66" width="14.140625" style="2" bestFit="1" customWidth="1"/>
    <col min="67" max="68" width="16" style="2" bestFit="1" customWidth="1"/>
    <col min="69" max="69" width="17.28515625" style="2" bestFit="1" customWidth="1"/>
    <col min="70" max="70" width="21.140625" style="2" customWidth="1"/>
    <col min="71" max="72" width="17.28515625" style="2" bestFit="1" customWidth="1"/>
    <col min="73" max="73" width="18.7109375" style="2" bestFit="1" customWidth="1"/>
    <col min="74" max="74" width="16.140625" style="2" bestFit="1" customWidth="1"/>
    <col min="75" max="75" width="17.28515625" style="2" bestFit="1" customWidth="1"/>
    <col min="76" max="76" width="18.7109375" style="2" bestFit="1" customWidth="1"/>
    <col min="77" max="16384" width="9.140625" style="2"/>
  </cols>
  <sheetData>
    <row r="3" spans="1:76" ht="15.75">
      <c r="D3" s="1" t="s">
        <v>30</v>
      </c>
    </row>
    <row r="4" spans="1:76" ht="15">
      <c r="C4" s="11"/>
      <c r="D4" s="3" t="s">
        <v>0</v>
      </c>
    </row>
    <row r="5" spans="1:76">
      <c r="D5" s="7"/>
    </row>
    <row r="6" spans="1:76">
      <c r="B6" s="12"/>
    </row>
    <row r="7" spans="1:76" s="15" customFormat="1" ht="90" customHeight="1">
      <c r="A7" s="51" t="s">
        <v>1</v>
      </c>
      <c r="B7" s="51" t="s">
        <v>2</v>
      </c>
      <c r="C7" s="51" t="s">
        <v>3</v>
      </c>
      <c r="D7" s="52" t="s">
        <v>4</v>
      </c>
      <c r="E7" s="48" t="s">
        <v>31</v>
      </c>
      <c r="F7" s="48"/>
      <c r="G7" s="48"/>
      <c r="H7" s="48"/>
      <c r="I7" s="48" t="s">
        <v>32</v>
      </c>
      <c r="J7" s="48"/>
      <c r="K7" s="48"/>
      <c r="L7" s="48"/>
      <c r="M7" s="48" t="s">
        <v>33</v>
      </c>
      <c r="N7" s="48"/>
      <c r="O7" s="48"/>
      <c r="P7" s="48"/>
      <c r="Q7" s="48" t="s">
        <v>5</v>
      </c>
      <c r="R7" s="48"/>
      <c r="S7" s="48"/>
      <c r="T7" s="48"/>
      <c r="U7" s="48" t="s">
        <v>6</v>
      </c>
      <c r="V7" s="48"/>
      <c r="W7" s="48"/>
      <c r="X7" s="48"/>
      <c r="Y7" s="48" t="s">
        <v>7</v>
      </c>
      <c r="Z7" s="48"/>
      <c r="AA7" s="48"/>
      <c r="AB7" s="48"/>
      <c r="AC7" s="48" t="s">
        <v>8</v>
      </c>
      <c r="AD7" s="48"/>
      <c r="AE7" s="48"/>
      <c r="AF7" s="48"/>
      <c r="AG7" s="48" t="s">
        <v>34</v>
      </c>
      <c r="AH7" s="48"/>
      <c r="AI7" s="48"/>
      <c r="AJ7" s="48"/>
      <c r="AK7" s="48" t="s">
        <v>35</v>
      </c>
      <c r="AL7" s="48"/>
      <c r="AM7" s="48"/>
      <c r="AN7" s="48"/>
      <c r="AO7" s="49" t="s">
        <v>9</v>
      </c>
      <c r="AP7" s="50"/>
      <c r="AQ7" s="50"/>
      <c r="AR7" s="14"/>
      <c r="AS7" s="47">
        <v>43313</v>
      </c>
      <c r="AT7" s="48"/>
      <c r="AU7" s="48"/>
      <c r="AV7" s="48"/>
      <c r="AW7" s="47">
        <v>43344</v>
      </c>
      <c r="AX7" s="48"/>
      <c r="AY7" s="48"/>
      <c r="AZ7" s="48"/>
      <c r="BA7" s="48" t="s">
        <v>36</v>
      </c>
      <c r="BB7" s="48"/>
      <c r="BC7" s="48"/>
      <c r="BD7" s="48"/>
      <c r="BE7" s="47">
        <v>43374</v>
      </c>
      <c r="BF7" s="48"/>
      <c r="BG7" s="48"/>
      <c r="BH7" s="48"/>
      <c r="BI7" s="47">
        <v>43405</v>
      </c>
      <c r="BJ7" s="48"/>
      <c r="BK7" s="48"/>
      <c r="BL7" s="48"/>
      <c r="BM7" s="47">
        <v>43435</v>
      </c>
      <c r="BN7" s="48"/>
      <c r="BO7" s="48"/>
      <c r="BP7" s="48"/>
      <c r="BQ7" s="48" t="s">
        <v>37</v>
      </c>
      <c r="BR7" s="48"/>
      <c r="BS7" s="48"/>
      <c r="BT7" s="48"/>
      <c r="BU7" s="48" t="s">
        <v>10</v>
      </c>
      <c r="BV7" s="48"/>
      <c r="BW7" s="48"/>
      <c r="BX7" s="48"/>
    </row>
    <row r="8" spans="1:76" s="16" customFormat="1" ht="39" customHeight="1">
      <c r="A8" s="51"/>
      <c r="B8" s="51"/>
      <c r="C8" s="51"/>
      <c r="D8" s="52"/>
      <c r="E8" s="4" t="s">
        <v>38</v>
      </c>
      <c r="F8" s="4" t="s">
        <v>39</v>
      </c>
      <c r="G8" s="4" t="s">
        <v>40</v>
      </c>
      <c r="H8" s="4" t="s">
        <v>12</v>
      </c>
      <c r="I8" s="4" t="s">
        <v>38</v>
      </c>
      <c r="J8" s="4" t="s">
        <v>39</v>
      </c>
      <c r="K8" s="4" t="s">
        <v>40</v>
      </c>
      <c r="L8" s="4" t="s">
        <v>12</v>
      </c>
      <c r="M8" s="4" t="s">
        <v>38</v>
      </c>
      <c r="N8" s="4" t="s">
        <v>39</v>
      </c>
      <c r="O8" s="4" t="s">
        <v>40</v>
      </c>
      <c r="P8" s="4" t="s">
        <v>12</v>
      </c>
      <c r="Q8" s="4" t="s">
        <v>38</v>
      </c>
      <c r="R8" s="4" t="s">
        <v>39</v>
      </c>
      <c r="S8" s="4" t="s">
        <v>40</v>
      </c>
      <c r="T8" s="4" t="s">
        <v>12</v>
      </c>
      <c r="U8" s="4" t="s">
        <v>38</v>
      </c>
      <c r="V8" s="4" t="s">
        <v>39</v>
      </c>
      <c r="W8" s="4" t="s">
        <v>40</v>
      </c>
      <c r="X8" s="4" t="s">
        <v>12</v>
      </c>
      <c r="Y8" s="4" t="s">
        <v>38</v>
      </c>
      <c r="Z8" s="4" t="s">
        <v>39</v>
      </c>
      <c r="AA8" s="4" t="s">
        <v>40</v>
      </c>
      <c r="AB8" s="4" t="s">
        <v>12</v>
      </c>
      <c r="AC8" s="4" t="s">
        <v>38</v>
      </c>
      <c r="AD8" s="4" t="s">
        <v>39</v>
      </c>
      <c r="AE8" s="4" t="s">
        <v>40</v>
      </c>
      <c r="AF8" s="4" t="s">
        <v>12</v>
      </c>
      <c r="AG8" s="4" t="s">
        <v>38</v>
      </c>
      <c r="AH8" s="4" t="s">
        <v>39</v>
      </c>
      <c r="AI8" s="4" t="s">
        <v>40</v>
      </c>
      <c r="AJ8" s="4" t="s">
        <v>12</v>
      </c>
      <c r="AK8" s="4" t="s">
        <v>38</v>
      </c>
      <c r="AL8" s="4" t="s">
        <v>39</v>
      </c>
      <c r="AM8" s="4" t="s">
        <v>40</v>
      </c>
      <c r="AN8" s="4" t="s">
        <v>12</v>
      </c>
      <c r="AO8" s="4" t="s">
        <v>38</v>
      </c>
      <c r="AP8" s="4" t="s">
        <v>39</v>
      </c>
      <c r="AQ8" s="4" t="s">
        <v>40</v>
      </c>
      <c r="AR8" s="4" t="s">
        <v>12</v>
      </c>
      <c r="AS8" s="4" t="s">
        <v>38</v>
      </c>
      <c r="AT8" s="4" t="s">
        <v>39</v>
      </c>
      <c r="AU8" s="4" t="s">
        <v>40</v>
      </c>
      <c r="AV8" s="4" t="s">
        <v>12</v>
      </c>
      <c r="AW8" s="4" t="s">
        <v>38</v>
      </c>
      <c r="AX8" s="4" t="s">
        <v>39</v>
      </c>
      <c r="AY8" s="4" t="s">
        <v>40</v>
      </c>
      <c r="AZ8" s="4" t="s">
        <v>12</v>
      </c>
      <c r="BA8" s="4" t="s">
        <v>38</v>
      </c>
      <c r="BB8" s="4" t="s">
        <v>39</v>
      </c>
      <c r="BC8" s="4" t="s">
        <v>40</v>
      </c>
      <c r="BD8" s="4" t="s">
        <v>12</v>
      </c>
      <c r="BE8" s="4" t="s">
        <v>38</v>
      </c>
      <c r="BF8" s="4" t="s">
        <v>39</v>
      </c>
      <c r="BG8" s="4" t="s">
        <v>40</v>
      </c>
      <c r="BH8" s="4" t="s">
        <v>12</v>
      </c>
      <c r="BI8" s="4" t="s">
        <v>38</v>
      </c>
      <c r="BJ8" s="4" t="s">
        <v>39</v>
      </c>
      <c r="BK8" s="4" t="s">
        <v>40</v>
      </c>
      <c r="BL8" s="4" t="s">
        <v>12</v>
      </c>
      <c r="BM8" s="4" t="s">
        <v>38</v>
      </c>
      <c r="BN8" s="4" t="s">
        <v>39</v>
      </c>
      <c r="BO8" s="4" t="s">
        <v>40</v>
      </c>
      <c r="BP8" s="4" t="s">
        <v>12</v>
      </c>
      <c r="BQ8" s="4" t="s">
        <v>38</v>
      </c>
      <c r="BR8" s="4" t="s">
        <v>39</v>
      </c>
      <c r="BS8" s="4" t="s">
        <v>40</v>
      </c>
      <c r="BT8" s="4" t="s">
        <v>12</v>
      </c>
      <c r="BU8" s="4" t="s">
        <v>38</v>
      </c>
      <c r="BV8" s="4" t="s">
        <v>39</v>
      </c>
      <c r="BW8" s="4" t="s">
        <v>40</v>
      </c>
      <c r="BX8" s="4" t="s">
        <v>12</v>
      </c>
    </row>
    <row r="9" spans="1:76" ht="30.75" customHeight="1">
      <c r="A9" s="17">
        <v>1</v>
      </c>
      <c r="B9" s="18" t="s">
        <v>41</v>
      </c>
      <c r="C9" s="19" t="s">
        <v>42</v>
      </c>
      <c r="D9" s="18" t="s">
        <v>24</v>
      </c>
      <c r="E9" s="8">
        <v>46793.84</v>
      </c>
      <c r="F9" s="8"/>
      <c r="G9" s="8">
        <v>17162</v>
      </c>
      <c r="H9" s="8">
        <f>E9+F9+G9</f>
        <v>63955.839999999997</v>
      </c>
      <c r="I9" s="8">
        <v>49513.11</v>
      </c>
      <c r="J9" s="8"/>
      <c r="K9" s="8">
        <v>18513</v>
      </c>
      <c r="L9" s="8">
        <f>I9+J9+K9</f>
        <v>68026.11</v>
      </c>
      <c r="M9" s="8">
        <v>47468.12</v>
      </c>
      <c r="N9" s="8"/>
      <c r="O9" s="8">
        <v>17987</v>
      </c>
      <c r="P9" s="8">
        <f>M9+N9+O9</f>
        <v>65455.12</v>
      </c>
      <c r="Q9" s="20">
        <f>E9+I9+M9</f>
        <v>143775.07</v>
      </c>
      <c r="R9" s="20">
        <f t="shared" ref="R9:T24" si="0">F9+J9+N9</f>
        <v>0</v>
      </c>
      <c r="S9" s="20">
        <f t="shared" si="0"/>
        <v>53662</v>
      </c>
      <c r="T9" s="20">
        <f t="shared" si="0"/>
        <v>197437.07</v>
      </c>
      <c r="U9" s="21">
        <v>45959.56</v>
      </c>
      <c r="V9" s="21"/>
      <c r="W9" s="21">
        <v>17919</v>
      </c>
      <c r="X9" s="21">
        <f>SUM(U9:W9)</f>
        <v>63878.559999999998</v>
      </c>
      <c r="Y9" s="21">
        <v>47746</v>
      </c>
      <c r="Z9" s="21"/>
      <c r="AA9" s="21">
        <v>26132</v>
      </c>
      <c r="AB9" s="21">
        <f>Y9+Z9+AA9</f>
        <v>73878</v>
      </c>
      <c r="AC9" s="21">
        <v>44795.87</v>
      </c>
      <c r="AD9" s="21"/>
      <c r="AE9" s="21">
        <v>22282</v>
      </c>
      <c r="AF9" s="21">
        <f>AC9+AD9+AE9</f>
        <v>67077.87</v>
      </c>
      <c r="AG9" s="21">
        <f t="shared" ref="AG9:AJ24" si="1">U9+Y9+AC9</f>
        <v>138501.43</v>
      </c>
      <c r="AH9" s="21">
        <f t="shared" si="1"/>
        <v>0</v>
      </c>
      <c r="AI9" s="21">
        <f t="shared" si="1"/>
        <v>66333</v>
      </c>
      <c r="AJ9" s="21">
        <f t="shared" si="1"/>
        <v>204834.43</v>
      </c>
      <c r="AK9" s="21">
        <f t="shared" ref="AK9:AM24" si="2">E9+I9+M9+U9+Y9+AC9</f>
        <v>282276.5</v>
      </c>
      <c r="AL9" s="21">
        <f t="shared" si="2"/>
        <v>0</v>
      </c>
      <c r="AM9" s="21">
        <f t="shared" si="2"/>
        <v>119995</v>
      </c>
      <c r="AN9" s="21">
        <f>AK9+AL9+AM9</f>
        <v>402271.5</v>
      </c>
      <c r="AO9" s="5">
        <v>58072.33</v>
      </c>
      <c r="AP9" s="5"/>
      <c r="AQ9" s="5">
        <v>26732</v>
      </c>
      <c r="AR9" s="5">
        <f t="shared" ref="AR9:AR72" si="3">AO9+AP9+AQ9</f>
        <v>84804.33</v>
      </c>
      <c r="AS9" s="5">
        <v>38977.71</v>
      </c>
      <c r="AT9" s="5">
        <v>0</v>
      </c>
      <c r="AU9" s="5">
        <v>20459</v>
      </c>
      <c r="AV9" s="5">
        <f t="shared" ref="AV9:AV72" si="4">AS9+AT9+AU9</f>
        <v>59436.71</v>
      </c>
      <c r="AW9" s="5">
        <v>41684.870000000003</v>
      </c>
      <c r="AX9" s="5">
        <v>0</v>
      </c>
      <c r="AY9" s="5">
        <v>21876</v>
      </c>
      <c r="AZ9" s="5">
        <f>AW9+AX9+AY9</f>
        <v>63560.87</v>
      </c>
      <c r="BA9" s="5">
        <f>AO9+AS9+AW9</f>
        <v>138734.91</v>
      </c>
      <c r="BB9" s="5">
        <f t="shared" ref="BB9:BD24" si="5">AP9+AT9+AX9</f>
        <v>0</v>
      </c>
      <c r="BC9" s="5">
        <f t="shared" si="5"/>
        <v>69067</v>
      </c>
      <c r="BD9" s="5">
        <f t="shared" si="5"/>
        <v>207801.91</v>
      </c>
      <c r="BE9" s="5">
        <v>46316.52</v>
      </c>
      <c r="BF9" s="5">
        <v>0</v>
      </c>
      <c r="BG9" s="5">
        <v>24306</v>
      </c>
      <c r="BH9" s="5">
        <f t="shared" ref="BH9:BH72" si="6">BE9+BF9+BG9</f>
        <v>70622.51999999999</v>
      </c>
      <c r="BI9" s="5">
        <v>46316.52</v>
      </c>
      <c r="BJ9" s="5">
        <v>0</v>
      </c>
      <c r="BK9" s="5">
        <v>24576</v>
      </c>
      <c r="BL9" s="5">
        <f>BI9+BJ9+BK9</f>
        <v>70892.51999999999</v>
      </c>
      <c r="BM9" s="5">
        <v>7341.1800000000076</v>
      </c>
      <c r="BN9" s="5">
        <v>0</v>
      </c>
      <c r="BO9" s="5">
        <v>3583.3699999999953</v>
      </c>
      <c r="BP9" s="5">
        <f t="shared" ref="BP9:BP72" si="7">BM9+BN9+BO9</f>
        <v>10924.550000000003</v>
      </c>
      <c r="BQ9" s="5">
        <f>BE9+BI9+BM9</f>
        <v>99974.22</v>
      </c>
      <c r="BR9" s="5">
        <f t="shared" ref="BR9:BS24" si="8">BF9+BJ9+BN9</f>
        <v>0</v>
      </c>
      <c r="BS9" s="5">
        <f t="shared" si="8"/>
        <v>52465.369999999995</v>
      </c>
      <c r="BT9" s="5">
        <f>BQ9+BR9+BS9</f>
        <v>152439.59</v>
      </c>
      <c r="BU9" s="20">
        <f t="shared" ref="BU9:BW24" si="9">E9+I9+M9+U9+Y9+AC9+AO9+AS9+AW9+BE9+BI9+BM9</f>
        <v>520985.63000000006</v>
      </c>
      <c r="BV9" s="20">
        <f t="shared" si="9"/>
        <v>0</v>
      </c>
      <c r="BW9" s="20">
        <f t="shared" si="9"/>
        <v>241527.37</v>
      </c>
      <c r="BX9" s="20">
        <f>BU9+BV9+BW9</f>
        <v>762513</v>
      </c>
    </row>
    <row r="10" spans="1:76" ht="15.75">
      <c r="A10" s="17">
        <v>2</v>
      </c>
      <c r="B10" s="18" t="s">
        <v>43</v>
      </c>
      <c r="C10" s="19" t="s">
        <v>44</v>
      </c>
      <c r="D10" s="18" t="s">
        <v>45</v>
      </c>
      <c r="E10" s="8">
        <v>392800.8</v>
      </c>
      <c r="F10" s="8">
        <v>4000</v>
      </c>
      <c r="G10" s="8">
        <v>220377</v>
      </c>
      <c r="H10" s="8">
        <f t="shared" ref="H10:H73" si="10">E10+F10+G10</f>
        <v>617177.80000000005</v>
      </c>
      <c r="I10" s="8">
        <v>382601.06</v>
      </c>
      <c r="J10" s="8">
        <v>4000</v>
      </c>
      <c r="K10" s="8">
        <v>215649</v>
      </c>
      <c r="L10" s="8">
        <f t="shared" ref="L10:L73" si="11">I10+J10+K10</f>
        <v>602250.06000000006</v>
      </c>
      <c r="M10" s="8">
        <v>324948.77</v>
      </c>
      <c r="N10" s="8">
        <v>3960</v>
      </c>
      <c r="O10" s="8">
        <v>192230</v>
      </c>
      <c r="P10" s="8">
        <f t="shared" ref="P10:P73" si="12">M10+N10+O10</f>
        <v>521138.77</v>
      </c>
      <c r="Q10" s="20">
        <f t="shared" ref="Q10:T72" si="13">E10+I10+M10</f>
        <v>1100350.6299999999</v>
      </c>
      <c r="R10" s="20">
        <f t="shared" si="0"/>
        <v>11960</v>
      </c>
      <c r="S10" s="20">
        <f t="shared" si="0"/>
        <v>628256</v>
      </c>
      <c r="T10" s="20">
        <f t="shared" si="0"/>
        <v>1740566.6300000001</v>
      </c>
      <c r="U10" s="21">
        <v>379794.93</v>
      </c>
      <c r="V10" s="21">
        <v>4040</v>
      </c>
      <c r="W10" s="21">
        <v>206456</v>
      </c>
      <c r="X10" s="21">
        <f t="shared" ref="X10:X73" si="14">SUM(U10:W10)</f>
        <v>590290.92999999993</v>
      </c>
      <c r="Y10" s="21">
        <v>354836.64</v>
      </c>
      <c r="Z10" s="21">
        <v>11400</v>
      </c>
      <c r="AA10" s="21">
        <v>234023</v>
      </c>
      <c r="AB10" s="21">
        <f t="shared" ref="AB10:AB73" si="15">Y10+Z10+AA10</f>
        <v>600259.64</v>
      </c>
      <c r="AC10" s="21">
        <v>282224.99</v>
      </c>
      <c r="AD10" s="21">
        <v>8720</v>
      </c>
      <c r="AE10" s="21">
        <v>199772</v>
      </c>
      <c r="AF10" s="21">
        <f t="shared" ref="AF10:AF73" si="16">AC10+AD10+AE10</f>
        <v>490716.99</v>
      </c>
      <c r="AG10" s="21">
        <f t="shared" si="1"/>
        <v>1016856.56</v>
      </c>
      <c r="AH10" s="21">
        <f t="shared" si="1"/>
        <v>24160</v>
      </c>
      <c r="AI10" s="21">
        <f t="shared" si="1"/>
        <v>640251</v>
      </c>
      <c r="AJ10" s="21">
        <f t="shared" si="1"/>
        <v>1681267.5599999998</v>
      </c>
      <c r="AK10" s="21">
        <f t="shared" si="2"/>
        <v>2117207.1899999995</v>
      </c>
      <c r="AL10" s="21">
        <f t="shared" si="2"/>
        <v>36120</v>
      </c>
      <c r="AM10" s="21">
        <f t="shared" si="2"/>
        <v>1268507</v>
      </c>
      <c r="AN10" s="21">
        <f t="shared" ref="AN10:AN73" si="17">AK10+AL10+AM10</f>
        <v>3421834.1899999995</v>
      </c>
      <c r="AO10" s="5">
        <v>400954.4</v>
      </c>
      <c r="AP10" s="5">
        <v>11720</v>
      </c>
      <c r="AQ10" s="5">
        <v>267300</v>
      </c>
      <c r="AR10" s="5">
        <f t="shared" si="3"/>
        <v>679974.40000000002</v>
      </c>
      <c r="AS10" s="5">
        <v>269207.07</v>
      </c>
      <c r="AT10" s="5">
        <v>39705</v>
      </c>
      <c r="AU10" s="5">
        <v>235379</v>
      </c>
      <c r="AV10" s="5">
        <f t="shared" si="4"/>
        <v>544291.07000000007</v>
      </c>
      <c r="AW10" s="5">
        <v>287917.63</v>
      </c>
      <c r="AX10" s="5">
        <v>23838</v>
      </c>
      <c r="AY10" s="5">
        <v>198210</v>
      </c>
      <c r="AZ10" s="5">
        <f t="shared" ref="AZ10:AZ73" si="18">AW10+AX10+AY10</f>
        <v>509965.63</v>
      </c>
      <c r="BA10" s="5">
        <f t="shared" ref="BA10:BD73" si="19">AO10+AS10+AW10</f>
        <v>958079.1</v>
      </c>
      <c r="BB10" s="5">
        <f t="shared" si="5"/>
        <v>75263</v>
      </c>
      <c r="BC10" s="5">
        <f t="shared" si="5"/>
        <v>700889</v>
      </c>
      <c r="BD10" s="5">
        <f t="shared" si="5"/>
        <v>1734231.1</v>
      </c>
      <c r="BE10" s="5">
        <v>319908.47999999998</v>
      </c>
      <c r="BF10" s="5">
        <v>26487</v>
      </c>
      <c r="BG10" s="5">
        <v>220234</v>
      </c>
      <c r="BH10" s="5">
        <f t="shared" si="6"/>
        <v>566629.48</v>
      </c>
      <c r="BI10" s="5">
        <v>319908.47999999998</v>
      </c>
      <c r="BJ10" s="5">
        <v>27581</v>
      </c>
      <c r="BK10" s="5">
        <v>223440</v>
      </c>
      <c r="BL10" s="5">
        <f t="shared" ref="BL10:BL73" si="20">BI10+BJ10+BK10</f>
        <v>570929.48</v>
      </c>
      <c r="BM10" s="5">
        <v>50705.499999999884</v>
      </c>
      <c r="BN10" s="5">
        <v>3103.6600000000035</v>
      </c>
      <c r="BO10" s="5">
        <v>31701.290000000037</v>
      </c>
      <c r="BP10" s="5">
        <f t="shared" si="7"/>
        <v>85510.449999999924</v>
      </c>
      <c r="BQ10" s="5">
        <f t="shared" ref="BQ10:BS73" si="21">BE10+BI10+BM10</f>
        <v>690522.45999999985</v>
      </c>
      <c r="BR10" s="5">
        <f t="shared" si="8"/>
        <v>57171.66</v>
      </c>
      <c r="BS10" s="5">
        <f t="shared" si="8"/>
        <v>475375.29000000004</v>
      </c>
      <c r="BT10" s="5">
        <f t="shared" ref="BT10:BT73" si="22">BQ10+BR10+BS10</f>
        <v>1223069.4099999999</v>
      </c>
      <c r="BU10" s="20">
        <f t="shared" si="9"/>
        <v>3765808.7499999991</v>
      </c>
      <c r="BV10" s="20">
        <f t="shared" si="9"/>
        <v>168554.66</v>
      </c>
      <c r="BW10" s="20">
        <f t="shared" si="9"/>
        <v>2444771.29</v>
      </c>
      <c r="BX10" s="20">
        <f t="shared" ref="BX10:BX73" si="23">BU10+BV10+BW10</f>
        <v>6379134.6999999993</v>
      </c>
    </row>
    <row r="11" spans="1:76" ht="30.75" customHeight="1">
      <c r="A11" s="17">
        <v>3</v>
      </c>
      <c r="B11" s="18" t="s">
        <v>46</v>
      </c>
      <c r="C11" s="19" t="s">
        <v>47</v>
      </c>
      <c r="D11" s="18" t="s">
        <v>48</v>
      </c>
      <c r="E11" s="8">
        <v>56904.46</v>
      </c>
      <c r="F11" s="8"/>
      <c r="G11" s="8"/>
      <c r="H11" s="8">
        <f t="shared" si="10"/>
        <v>56904.46</v>
      </c>
      <c r="I11" s="8">
        <v>56682.95</v>
      </c>
      <c r="J11" s="8"/>
      <c r="K11" s="8"/>
      <c r="L11" s="8">
        <f t="shared" si="11"/>
        <v>56682.95</v>
      </c>
      <c r="M11" s="8">
        <v>56896.98</v>
      </c>
      <c r="N11" s="8"/>
      <c r="O11" s="8"/>
      <c r="P11" s="8">
        <f t="shared" si="12"/>
        <v>56896.98</v>
      </c>
      <c r="Q11" s="20">
        <f t="shared" si="13"/>
        <v>170484.39</v>
      </c>
      <c r="R11" s="20">
        <f t="shared" si="0"/>
        <v>0</v>
      </c>
      <c r="S11" s="20">
        <f t="shared" si="0"/>
        <v>0</v>
      </c>
      <c r="T11" s="20">
        <f t="shared" si="0"/>
        <v>170484.39</v>
      </c>
      <c r="U11" s="21">
        <v>58382.19</v>
      </c>
      <c r="V11" s="21"/>
      <c r="W11" s="21"/>
      <c r="X11" s="21">
        <f t="shared" si="14"/>
        <v>58382.19</v>
      </c>
      <c r="Y11" s="21">
        <v>61124.62</v>
      </c>
      <c r="Z11" s="21"/>
      <c r="AA11" s="21"/>
      <c r="AB11" s="21">
        <f t="shared" si="15"/>
        <v>61124.62</v>
      </c>
      <c r="AC11" s="21">
        <v>61755.54</v>
      </c>
      <c r="AD11" s="21"/>
      <c r="AE11" s="21"/>
      <c r="AF11" s="21">
        <f t="shared" si="16"/>
        <v>61755.54</v>
      </c>
      <c r="AG11" s="21">
        <f t="shared" si="1"/>
        <v>181262.35</v>
      </c>
      <c r="AH11" s="21">
        <f t="shared" si="1"/>
        <v>0</v>
      </c>
      <c r="AI11" s="21">
        <f t="shared" si="1"/>
        <v>0</v>
      </c>
      <c r="AJ11" s="21">
        <f t="shared" si="1"/>
        <v>181262.35</v>
      </c>
      <c r="AK11" s="21">
        <f t="shared" si="2"/>
        <v>351746.74</v>
      </c>
      <c r="AL11" s="21">
        <f t="shared" si="2"/>
        <v>0</v>
      </c>
      <c r="AM11" s="21">
        <f t="shared" si="2"/>
        <v>0</v>
      </c>
      <c r="AN11" s="21">
        <f t="shared" si="17"/>
        <v>351746.74</v>
      </c>
      <c r="AO11" s="5">
        <v>74399.09</v>
      </c>
      <c r="AP11" s="5"/>
      <c r="AQ11" s="5"/>
      <c r="AR11" s="5">
        <f t="shared" si="3"/>
        <v>74399.09</v>
      </c>
      <c r="AS11" s="5">
        <v>50558.189999999995</v>
      </c>
      <c r="AT11" s="5">
        <v>0</v>
      </c>
      <c r="AU11" s="5">
        <v>0</v>
      </c>
      <c r="AV11" s="5">
        <f t="shared" si="4"/>
        <v>50558.189999999995</v>
      </c>
      <c r="AW11" s="5">
        <v>54018.76</v>
      </c>
      <c r="AX11" s="5">
        <v>0</v>
      </c>
      <c r="AY11" s="5">
        <v>0</v>
      </c>
      <c r="AZ11" s="5">
        <f t="shared" si="18"/>
        <v>54018.76</v>
      </c>
      <c r="BA11" s="5">
        <f t="shared" si="19"/>
        <v>178976.04</v>
      </c>
      <c r="BB11" s="5">
        <f t="shared" si="5"/>
        <v>0</v>
      </c>
      <c r="BC11" s="5">
        <f t="shared" si="5"/>
        <v>0</v>
      </c>
      <c r="BD11" s="5">
        <f t="shared" si="5"/>
        <v>178976.04</v>
      </c>
      <c r="BE11" s="5">
        <v>60020.85</v>
      </c>
      <c r="BF11" s="5">
        <v>0</v>
      </c>
      <c r="BG11" s="5">
        <v>0</v>
      </c>
      <c r="BH11" s="5">
        <f t="shared" si="6"/>
        <v>60020.85</v>
      </c>
      <c r="BI11" s="5">
        <v>60020.85</v>
      </c>
      <c r="BJ11" s="5">
        <v>0</v>
      </c>
      <c r="BK11" s="5">
        <v>0</v>
      </c>
      <c r="BL11" s="5">
        <f t="shared" si="20"/>
        <v>60020.85</v>
      </c>
      <c r="BM11" s="5">
        <v>9513.3099999999758</v>
      </c>
      <c r="BN11" s="5">
        <v>0</v>
      </c>
      <c r="BO11" s="5">
        <v>0</v>
      </c>
      <c r="BP11" s="5">
        <f t="shared" si="7"/>
        <v>9513.3099999999758</v>
      </c>
      <c r="BQ11" s="5">
        <f t="shared" si="21"/>
        <v>129555.00999999998</v>
      </c>
      <c r="BR11" s="5">
        <f t="shared" si="8"/>
        <v>0</v>
      </c>
      <c r="BS11" s="5">
        <f t="shared" si="8"/>
        <v>0</v>
      </c>
      <c r="BT11" s="5">
        <f t="shared" si="22"/>
        <v>129555.00999999998</v>
      </c>
      <c r="BU11" s="20">
        <f t="shared" si="9"/>
        <v>660277.7899999998</v>
      </c>
      <c r="BV11" s="20">
        <f t="shared" si="9"/>
        <v>0</v>
      </c>
      <c r="BW11" s="20">
        <f t="shared" si="9"/>
        <v>0</v>
      </c>
      <c r="BX11" s="20">
        <f t="shared" si="23"/>
        <v>660277.7899999998</v>
      </c>
    </row>
    <row r="12" spans="1:76" ht="32.25" customHeight="1">
      <c r="A12" s="17">
        <v>4</v>
      </c>
      <c r="B12" s="18" t="s">
        <v>49</v>
      </c>
      <c r="C12" s="19" t="s">
        <v>42</v>
      </c>
      <c r="D12" s="18" t="s">
        <v>50</v>
      </c>
      <c r="E12" s="8">
        <v>23876.11</v>
      </c>
      <c r="F12" s="8">
        <v>0</v>
      </c>
      <c r="G12" s="8">
        <v>7939</v>
      </c>
      <c r="H12" s="8">
        <f t="shared" si="10"/>
        <v>31815.11</v>
      </c>
      <c r="I12" s="8">
        <v>25763.34</v>
      </c>
      <c r="J12" s="8">
        <v>0</v>
      </c>
      <c r="K12" s="8">
        <v>7823</v>
      </c>
      <c r="L12" s="8">
        <f t="shared" si="11"/>
        <v>33586.339999999997</v>
      </c>
      <c r="M12" s="8">
        <v>27103.5</v>
      </c>
      <c r="N12" s="8">
        <v>0</v>
      </c>
      <c r="O12" s="8">
        <v>7938</v>
      </c>
      <c r="P12" s="8">
        <f t="shared" si="12"/>
        <v>35041.5</v>
      </c>
      <c r="Q12" s="20">
        <f t="shared" si="13"/>
        <v>76742.95</v>
      </c>
      <c r="R12" s="20">
        <f t="shared" si="0"/>
        <v>0</v>
      </c>
      <c r="S12" s="20">
        <f t="shared" si="0"/>
        <v>23700</v>
      </c>
      <c r="T12" s="20">
        <f t="shared" si="0"/>
        <v>100442.95</v>
      </c>
      <c r="U12" s="21">
        <v>26257.99</v>
      </c>
      <c r="V12" s="21">
        <v>0</v>
      </c>
      <c r="W12" s="21">
        <v>6580</v>
      </c>
      <c r="X12" s="21">
        <f t="shared" si="14"/>
        <v>32837.990000000005</v>
      </c>
      <c r="Y12" s="21">
        <v>31530.639999999999</v>
      </c>
      <c r="Z12" s="21">
        <v>0</v>
      </c>
      <c r="AA12" s="21">
        <v>8598</v>
      </c>
      <c r="AB12" s="21">
        <f t="shared" si="15"/>
        <v>40128.639999999999</v>
      </c>
      <c r="AC12" s="21">
        <v>31601</v>
      </c>
      <c r="AD12" s="21">
        <v>0</v>
      </c>
      <c r="AE12" s="21">
        <v>9383</v>
      </c>
      <c r="AF12" s="21">
        <f t="shared" si="16"/>
        <v>40984</v>
      </c>
      <c r="AG12" s="21">
        <f t="shared" si="1"/>
        <v>89389.63</v>
      </c>
      <c r="AH12" s="21">
        <f t="shared" si="1"/>
        <v>0</v>
      </c>
      <c r="AI12" s="21">
        <f t="shared" si="1"/>
        <v>24561</v>
      </c>
      <c r="AJ12" s="21">
        <f t="shared" si="1"/>
        <v>113950.63</v>
      </c>
      <c r="AK12" s="21">
        <f t="shared" si="2"/>
        <v>166132.58000000002</v>
      </c>
      <c r="AL12" s="21">
        <f t="shared" si="2"/>
        <v>0</v>
      </c>
      <c r="AM12" s="21">
        <f t="shared" si="2"/>
        <v>48261</v>
      </c>
      <c r="AN12" s="21">
        <f t="shared" si="17"/>
        <v>214393.58000000002</v>
      </c>
      <c r="AO12" s="5">
        <v>26505.34</v>
      </c>
      <c r="AP12" s="5"/>
      <c r="AQ12" s="5">
        <v>8308</v>
      </c>
      <c r="AR12" s="5">
        <f t="shared" si="3"/>
        <v>34813.339999999997</v>
      </c>
      <c r="AS12" s="5">
        <v>39725.25</v>
      </c>
      <c r="AT12" s="5">
        <v>0</v>
      </c>
      <c r="AU12" s="5">
        <v>11118</v>
      </c>
      <c r="AV12" s="5">
        <f t="shared" si="4"/>
        <v>50843.25</v>
      </c>
      <c r="AW12" s="5">
        <v>28448.12</v>
      </c>
      <c r="AX12" s="5">
        <v>0</v>
      </c>
      <c r="AY12" s="5">
        <v>9005</v>
      </c>
      <c r="AZ12" s="5">
        <f t="shared" si="18"/>
        <v>37453.119999999995</v>
      </c>
      <c r="BA12" s="5">
        <f t="shared" si="19"/>
        <v>94678.709999999992</v>
      </c>
      <c r="BB12" s="5">
        <f t="shared" si="5"/>
        <v>0</v>
      </c>
      <c r="BC12" s="5">
        <f t="shared" si="5"/>
        <v>28431</v>
      </c>
      <c r="BD12" s="5">
        <f t="shared" si="5"/>
        <v>123109.70999999999</v>
      </c>
      <c r="BE12" s="5">
        <v>31609.02</v>
      </c>
      <c r="BF12" s="5">
        <v>0</v>
      </c>
      <c r="BG12" s="5">
        <v>10006</v>
      </c>
      <c r="BH12" s="5">
        <f t="shared" si="6"/>
        <v>41615.020000000004</v>
      </c>
      <c r="BI12" s="5">
        <v>31609.02</v>
      </c>
      <c r="BJ12" s="5">
        <v>0</v>
      </c>
      <c r="BK12" s="5">
        <v>10183</v>
      </c>
      <c r="BL12" s="5">
        <f t="shared" si="20"/>
        <v>41792.020000000004</v>
      </c>
      <c r="BM12" s="5">
        <v>5010.0399999999972</v>
      </c>
      <c r="BN12" s="5">
        <v>0</v>
      </c>
      <c r="BO12" s="5">
        <v>1408.5899999999965</v>
      </c>
      <c r="BP12" s="5">
        <f t="shared" si="7"/>
        <v>6418.6299999999937</v>
      </c>
      <c r="BQ12" s="5">
        <f t="shared" si="21"/>
        <v>68228.08</v>
      </c>
      <c r="BR12" s="5">
        <f t="shared" si="8"/>
        <v>0</v>
      </c>
      <c r="BS12" s="5">
        <f t="shared" si="8"/>
        <v>21597.589999999997</v>
      </c>
      <c r="BT12" s="5">
        <f t="shared" si="22"/>
        <v>89825.67</v>
      </c>
      <c r="BU12" s="20">
        <f t="shared" si="9"/>
        <v>329039.37</v>
      </c>
      <c r="BV12" s="20">
        <f t="shared" si="9"/>
        <v>0</v>
      </c>
      <c r="BW12" s="20">
        <f t="shared" si="9"/>
        <v>98289.59</v>
      </c>
      <c r="BX12" s="20">
        <f t="shared" si="23"/>
        <v>427328.95999999996</v>
      </c>
    </row>
    <row r="13" spans="1:76" ht="15.75" customHeight="1">
      <c r="A13" s="17">
        <v>5</v>
      </c>
      <c r="B13" s="18" t="s">
        <v>51</v>
      </c>
      <c r="C13" s="19" t="s">
        <v>52</v>
      </c>
      <c r="D13" s="18" t="s">
        <v>53</v>
      </c>
      <c r="E13" s="8"/>
      <c r="F13" s="8"/>
      <c r="G13" s="8">
        <v>6082</v>
      </c>
      <c r="H13" s="8">
        <f t="shared" si="10"/>
        <v>6082</v>
      </c>
      <c r="I13" s="8"/>
      <c r="J13" s="8"/>
      <c r="K13" s="8">
        <v>6074</v>
      </c>
      <c r="L13" s="8">
        <f t="shared" si="11"/>
        <v>6074</v>
      </c>
      <c r="M13" s="8"/>
      <c r="N13" s="8"/>
      <c r="O13" s="8">
        <v>6059</v>
      </c>
      <c r="P13" s="8">
        <f t="shared" si="12"/>
        <v>6059</v>
      </c>
      <c r="Q13" s="20">
        <f t="shared" si="13"/>
        <v>0</v>
      </c>
      <c r="R13" s="20">
        <f t="shared" si="0"/>
        <v>0</v>
      </c>
      <c r="S13" s="20">
        <f t="shared" si="0"/>
        <v>18215</v>
      </c>
      <c r="T13" s="20">
        <f t="shared" si="0"/>
        <v>18215</v>
      </c>
      <c r="U13" s="21"/>
      <c r="V13" s="21"/>
      <c r="W13" s="21">
        <v>6347</v>
      </c>
      <c r="X13" s="21">
        <f t="shared" si="14"/>
        <v>6347</v>
      </c>
      <c r="Y13" s="21"/>
      <c r="Z13" s="21"/>
      <c r="AA13" s="21">
        <v>5614</v>
      </c>
      <c r="AB13" s="21">
        <f t="shared" si="15"/>
        <v>5614</v>
      </c>
      <c r="AC13" s="21"/>
      <c r="AD13" s="21"/>
      <c r="AE13" s="21">
        <v>5112</v>
      </c>
      <c r="AF13" s="21">
        <f t="shared" si="16"/>
        <v>5112</v>
      </c>
      <c r="AG13" s="21">
        <f t="shared" si="1"/>
        <v>0</v>
      </c>
      <c r="AH13" s="21">
        <f t="shared" si="1"/>
        <v>0</v>
      </c>
      <c r="AI13" s="21">
        <f t="shared" si="1"/>
        <v>17073</v>
      </c>
      <c r="AJ13" s="21">
        <f t="shared" si="1"/>
        <v>17073</v>
      </c>
      <c r="AK13" s="21">
        <f t="shared" si="2"/>
        <v>0</v>
      </c>
      <c r="AL13" s="21">
        <f t="shared" si="2"/>
        <v>0</v>
      </c>
      <c r="AM13" s="21">
        <f t="shared" si="2"/>
        <v>35288</v>
      </c>
      <c r="AN13" s="21">
        <f t="shared" si="17"/>
        <v>35288</v>
      </c>
      <c r="AO13" s="5"/>
      <c r="AP13" s="5"/>
      <c r="AQ13" s="5">
        <v>7800</v>
      </c>
      <c r="AR13" s="5">
        <f t="shared" si="3"/>
        <v>7800</v>
      </c>
      <c r="AS13" s="5">
        <v>0</v>
      </c>
      <c r="AT13" s="5">
        <v>0</v>
      </c>
      <c r="AU13" s="5">
        <v>4596</v>
      </c>
      <c r="AV13" s="5">
        <f t="shared" si="4"/>
        <v>4596</v>
      </c>
      <c r="AW13" s="5">
        <v>0</v>
      </c>
      <c r="AX13" s="5">
        <v>0</v>
      </c>
      <c r="AY13" s="5">
        <v>4886</v>
      </c>
      <c r="AZ13" s="5">
        <f t="shared" si="18"/>
        <v>4886</v>
      </c>
      <c r="BA13" s="5">
        <f t="shared" si="19"/>
        <v>0</v>
      </c>
      <c r="BB13" s="5">
        <f t="shared" si="5"/>
        <v>0</v>
      </c>
      <c r="BC13" s="5">
        <f t="shared" si="5"/>
        <v>17282</v>
      </c>
      <c r="BD13" s="5">
        <f t="shared" si="5"/>
        <v>17282</v>
      </c>
      <c r="BE13" s="5">
        <v>0</v>
      </c>
      <c r="BF13" s="5">
        <v>0</v>
      </c>
      <c r="BG13" s="5">
        <v>5429</v>
      </c>
      <c r="BH13" s="5">
        <f t="shared" si="6"/>
        <v>5429</v>
      </c>
      <c r="BI13" s="5">
        <v>0</v>
      </c>
      <c r="BJ13" s="5">
        <v>0</v>
      </c>
      <c r="BK13" s="5">
        <v>5525</v>
      </c>
      <c r="BL13" s="5">
        <f t="shared" si="20"/>
        <v>5525</v>
      </c>
      <c r="BM13" s="5">
        <v>0</v>
      </c>
      <c r="BN13" s="5">
        <v>0</v>
      </c>
      <c r="BO13" s="5">
        <v>764.0099999999984</v>
      </c>
      <c r="BP13" s="5">
        <f t="shared" si="7"/>
        <v>764.0099999999984</v>
      </c>
      <c r="BQ13" s="5">
        <f t="shared" si="21"/>
        <v>0</v>
      </c>
      <c r="BR13" s="5">
        <f t="shared" si="8"/>
        <v>0</v>
      </c>
      <c r="BS13" s="5">
        <f t="shared" si="8"/>
        <v>11718.009999999998</v>
      </c>
      <c r="BT13" s="5">
        <f t="shared" si="22"/>
        <v>11718.009999999998</v>
      </c>
      <c r="BU13" s="20">
        <f t="shared" si="9"/>
        <v>0</v>
      </c>
      <c r="BV13" s="20">
        <f t="shared" si="9"/>
        <v>0</v>
      </c>
      <c r="BW13" s="20">
        <f t="shared" si="9"/>
        <v>64288.009999999995</v>
      </c>
      <c r="BX13" s="20">
        <f t="shared" si="23"/>
        <v>64288.009999999995</v>
      </c>
    </row>
    <row r="14" spans="1:76" ht="30.75">
      <c r="A14" s="17">
        <v>6</v>
      </c>
      <c r="B14" s="18" t="s">
        <v>54</v>
      </c>
      <c r="C14" s="19" t="s">
        <v>47</v>
      </c>
      <c r="D14" s="18" t="s">
        <v>55</v>
      </c>
      <c r="E14" s="8">
        <v>56378.6</v>
      </c>
      <c r="F14" s="8"/>
      <c r="G14" s="8"/>
      <c r="H14" s="8">
        <f t="shared" si="10"/>
        <v>56378.6</v>
      </c>
      <c r="I14" s="8">
        <v>62124.75</v>
      </c>
      <c r="J14" s="8"/>
      <c r="K14" s="8"/>
      <c r="L14" s="8">
        <f t="shared" si="11"/>
        <v>62124.75</v>
      </c>
      <c r="M14" s="8">
        <v>63494.83</v>
      </c>
      <c r="N14" s="8"/>
      <c r="O14" s="8"/>
      <c r="P14" s="8">
        <f t="shared" si="12"/>
        <v>63494.83</v>
      </c>
      <c r="Q14" s="20">
        <f t="shared" si="13"/>
        <v>181998.18</v>
      </c>
      <c r="R14" s="20">
        <f t="shared" si="0"/>
        <v>0</v>
      </c>
      <c r="S14" s="20">
        <f t="shared" si="0"/>
        <v>0</v>
      </c>
      <c r="T14" s="20">
        <f t="shared" si="0"/>
        <v>181998.18</v>
      </c>
      <c r="U14" s="21">
        <v>58522.16</v>
      </c>
      <c r="V14" s="21"/>
      <c r="W14" s="21"/>
      <c r="X14" s="21">
        <f t="shared" si="14"/>
        <v>58522.16</v>
      </c>
      <c r="Y14" s="21">
        <v>59192</v>
      </c>
      <c r="Z14" s="21"/>
      <c r="AA14" s="21"/>
      <c r="AB14" s="21">
        <f t="shared" si="15"/>
        <v>59192</v>
      </c>
      <c r="AC14" s="21">
        <v>66175.649999999994</v>
      </c>
      <c r="AD14" s="21"/>
      <c r="AE14" s="21"/>
      <c r="AF14" s="21">
        <f t="shared" si="16"/>
        <v>66175.649999999994</v>
      </c>
      <c r="AG14" s="21">
        <f t="shared" si="1"/>
        <v>183889.81</v>
      </c>
      <c r="AH14" s="21">
        <f t="shared" si="1"/>
        <v>0</v>
      </c>
      <c r="AI14" s="21">
        <f t="shared" si="1"/>
        <v>0</v>
      </c>
      <c r="AJ14" s="21">
        <f t="shared" si="1"/>
        <v>183889.81</v>
      </c>
      <c r="AK14" s="21">
        <f t="shared" si="2"/>
        <v>365887.99</v>
      </c>
      <c r="AL14" s="21">
        <f t="shared" si="2"/>
        <v>0</v>
      </c>
      <c r="AM14" s="21">
        <f t="shared" si="2"/>
        <v>0</v>
      </c>
      <c r="AN14" s="21">
        <f t="shared" si="17"/>
        <v>365887.99</v>
      </c>
      <c r="AO14" s="5">
        <v>61276.57</v>
      </c>
      <c r="AP14" s="5"/>
      <c r="AQ14" s="5"/>
      <c r="AR14" s="5">
        <f t="shared" si="3"/>
        <v>61276.57</v>
      </c>
      <c r="AS14" s="5">
        <v>56271.119999999995</v>
      </c>
      <c r="AT14" s="5">
        <v>0</v>
      </c>
      <c r="AU14" s="5">
        <v>0</v>
      </c>
      <c r="AV14" s="5">
        <f t="shared" si="4"/>
        <v>56271.119999999995</v>
      </c>
      <c r="AW14" s="5">
        <v>54490.3</v>
      </c>
      <c r="AX14" s="5">
        <v>0</v>
      </c>
      <c r="AY14" s="5">
        <v>0</v>
      </c>
      <c r="AZ14" s="5">
        <f t="shared" si="18"/>
        <v>54490.3</v>
      </c>
      <c r="BA14" s="5">
        <f t="shared" si="19"/>
        <v>172037.99</v>
      </c>
      <c r="BB14" s="5">
        <f t="shared" si="5"/>
        <v>0</v>
      </c>
      <c r="BC14" s="5">
        <f t="shared" si="5"/>
        <v>0</v>
      </c>
      <c r="BD14" s="5">
        <f t="shared" si="5"/>
        <v>172037.99</v>
      </c>
      <c r="BE14" s="5">
        <v>60544.78</v>
      </c>
      <c r="BF14" s="5">
        <v>0</v>
      </c>
      <c r="BG14" s="5">
        <v>0</v>
      </c>
      <c r="BH14" s="5">
        <f t="shared" si="6"/>
        <v>60544.78</v>
      </c>
      <c r="BI14" s="5">
        <v>60544.78</v>
      </c>
      <c r="BJ14" s="5">
        <v>0</v>
      </c>
      <c r="BK14" s="5">
        <v>0</v>
      </c>
      <c r="BL14" s="5">
        <f t="shared" si="20"/>
        <v>60544.78</v>
      </c>
      <c r="BM14" s="5">
        <v>9596.3600000000297</v>
      </c>
      <c r="BN14" s="5">
        <v>0</v>
      </c>
      <c r="BO14" s="5">
        <v>0</v>
      </c>
      <c r="BP14" s="5">
        <f t="shared" si="7"/>
        <v>9596.3600000000297</v>
      </c>
      <c r="BQ14" s="5">
        <f t="shared" si="21"/>
        <v>130685.92000000003</v>
      </c>
      <c r="BR14" s="5">
        <f t="shared" si="8"/>
        <v>0</v>
      </c>
      <c r="BS14" s="5">
        <f t="shared" si="8"/>
        <v>0</v>
      </c>
      <c r="BT14" s="5">
        <f t="shared" si="22"/>
        <v>130685.92000000003</v>
      </c>
      <c r="BU14" s="20">
        <f t="shared" si="9"/>
        <v>668611.9</v>
      </c>
      <c r="BV14" s="20">
        <f t="shared" si="9"/>
        <v>0</v>
      </c>
      <c r="BW14" s="20">
        <f t="shared" si="9"/>
        <v>0</v>
      </c>
      <c r="BX14" s="20">
        <f t="shared" si="23"/>
        <v>668611.9</v>
      </c>
    </row>
    <row r="15" spans="1:76" ht="15.75" customHeight="1">
      <c r="A15" s="17">
        <v>7</v>
      </c>
      <c r="B15" s="18" t="s">
        <v>56</v>
      </c>
      <c r="C15" s="19" t="s">
        <v>47</v>
      </c>
      <c r="D15" s="18" t="s">
        <v>57</v>
      </c>
      <c r="E15" s="8">
        <v>220599.38</v>
      </c>
      <c r="F15" s="8"/>
      <c r="G15" s="8"/>
      <c r="H15" s="8">
        <f t="shared" si="10"/>
        <v>220599.38</v>
      </c>
      <c r="I15" s="8">
        <v>219000.87</v>
      </c>
      <c r="J15" s="8"/>
      <c r="K15" s="8"/>
      <c r="L15" s="8">
        <f t="shared" si="11"/>
        <v>219000.87</v>
      </c>
      <c r="M15" s="8">
        <v>215492.33</v>
      </c>
      <c r="N15" s="8"/>
      <c r="O15" s="8"/>
      <c r="P15" s="8">
        <f t="shared" si="12"/>
        <v>215492.33</v>
      </c>
      <c r="Q15" s="20">
        <f t="shared" si="13"/>
        <v>655092.57999999996</v>
      </c>
      <c r="R15" s="20">
        <f t="shared" si="0"/>
        <v>0</v>
      </c>
      <c r="S15" s="20">
        <f t="shared" si="0"/>
        <v>0</v>
      </c>
      <c r="T15" s="20">
        <f t="shared" si="0"/>
        <v>655092.57999999996</v>
      </c>
      <c r="U15" s="21">
        <v>220199.67999999999</v>
      </c>
      <c r="V15" s="21"/>
      <c r="W15" s="21"/>
      <c r="X15" s="21">
        <f t="shared" si="14"/>
        <v>220199.67999999999</v>
      </c>
      <c r="Y15" s="21">
        <v>238801.04</v>
      </c>
      <c r="Z15" s="21"/>
      <c r="AA15" s="21"/>
      <c r="AB15" s="21">
        <f t="shared" si="15"/>
        <v>238801.04</v>
      </c>
      <c r="AC15" s="21">
        <v>232502.45</v>
      </c>
      <c r="AD15" s="21"/>
      <c r="AE15" s="21"/>
      <c r="AF15" s="21">
        <f t="shared" si="16"/>
        <v>232502.45</v>
      </c>
      <c r="AG15" s="21">
        <f t="shared" si="1"/>
        <v>691503.16999999993</v>
      </c>
      <c r="AH15" s="21">
        <f t="shared" si="1"/>
        <v>0</v>
      </c>
      <c r="AI15" s="21">
        <f t="shared" si="1"/>
        <v>0</v>
      </c>
      <c r="AJ15" s="21">
        <f t="shared" si="1"/>
        <v>691503.16999999993</v>
      </c>
      <c r="AK15" s="21">
        <f t="shared" si="2"/>
        <v>1346595.75</v>
      </c>
      <c r="AL15" s="21">
        <f t="shared" si="2"/>
        <v>0</v>
      </c>
      <c r="AM15" s="21">
        <f t="shared" si="2"/>
        <v>0</v>
      </c>
      <c r="AN15" s="21">
        <f t="shared" si="17"/>
        <v>1346595.75</v>
      </c>
      <c r="AO15" s="5">
        <v>256025.48</v>
      </c>
      <c r="AP15" s="5"/>
      <c r="AQ15" s="5"/>
      <c r="AR15" s="5">
        <f t="shared" si="3"/>
        <v>256025.48</v>
      </c>
      <c r="AS15" s="5">
        <v>196766.58</v>
      </c>
      <c r="AT15" s="5">
        <v>0</v>
      </c>
      <c r="AU15" s="5">
        <v>0</v>
      </c>
      <c r="AV15" s="5">
        <f t="shared" si="4"/>
        <v>196766.58</v>
      </c>
      <c r="AW15" s="5">
        <v>212305.46</v>
      </c>
      <c r="AX15" s="5">
        <v>0</v>
      </c>
      <c r="AY15" s="5">
        <v>0</v>
      </c>
      <c r="AZ15" s="5">
        <f t="shared" si="18"/>
        <v>212305.46</v>
      </c>
      <c r="BA15" s="5">
        <f t="shared" si="19"/>
        <v>665097.52</v>
      </c>
      <c r="BB15" s="5">
        <f t="shared" si="5"/>
        <v>0</v>
      </c>
      <c r="BC15" s="5">
        <f t="shared" si="5"/>
        <v>0</v>
      </c>
      <c r="BD15" s="5">
        <f t="shared" si="5"/>
        <v>665097.52</v>
      </c>
      <c r="BE15" s="5">
        <v>235894.96</v>
      </c>
      <c r="BF15" s="5">
        <v>0</v>
      </c>
      <c r="BG15" s="5">
        <v>0</v>
      </c>
      <c r="BH15" s="5">
        <f t="shared" si="6"/>
        <v>235894.96</v>
      </c>
      <c r="BI15" s="5">
        <v>235894.96</v>
      </c>
      <c r="BJ15" s="5">
        <v>0</v>
      </c>
      <c r="BK15" s="5">
        <v>0</v>
      </c>
      <c r="BL15" s="5">
        <f t="shared" si="20"/>
        <v>235894.96</v>
      </c>
      <c r="BM15" s="5">
        <v>37389.340000000171</v>
      </c>
      <c r="BN15" s="5">
        <v>0</v>
      </c>
      <c r="BO15" s="5">
        <v>0</v>
      </c>
      <c r="BP15" s="5">
        <f t="shared" si="7"/>
        <v>37389.340000000171</v>
      </c>
      <c r="BQ15" s="5">
        <f t="shared" si="21"/>
        <v>509179.26000000013</v>
      </c>
      <c r="BR15" s="5">
        <f t="shared" si="8"/>
        <v>0</v>
      </c>
      <c r="BS15" s="5">
        <f t="shared" si="8"/>
        <v>0</v>
      </c>
      <c r="BT15" s="5">
        <f t="shared" si="22"/>
        <v>509179.26000000013</v>
      </c>
      <c r="BU15" s="20">
        <f t="shared" si="9"/>
        <v>2520872.5300000003</v>
      </c>
      <c r="BV15" s="20">
        <f t="shared" si="9"/>
        <v>0</v>
      </c>
      <c r="BW15" s="20">
        <f t="shared" si="9"/>
        <v>0</v>
      </c>
      <c r="BX15" s="20">
        <f t="shared" si="23"/>
        <v>2520872.5300000003</v>
      </c>
    </row>
    <row r="16" spans="1:76" ht="30.75" customHeight="1">
      <c r="A16" s="17">
        <v>8</v>
      </c>
      <c r="B16" s="18" t="s">
        <v>58</v>
      </c>
      <c r="C16" s="19" t="s">
        <v>44</v>
      </c>
      <c r="D16" s="18" t="s">
        <v>59</v>
      </c>
      <c r="E16" s="8">
        <v>237045.28</v>
      </c>
      <c r="F16" s="8">
        <v>80</v>
      </c>
      <c r="G16" s="8">
        <v>400321</v>
      </c>
      <c r="H16" s="8">
        <f t="shared" si="10"/>
        <v>637446.28</v>
      </c>
      <c r="I16" s="8">
        <v>246760.62</v>
      </c>
      <c r="J16" s="8">
        <v>40</v>
      </c>
      <c r="K16" s="8">
        <v>433927</v>
      </c>
      <c r="L16" s="8">
        <f t="shared" si="11"/>
        <v>680727.62</v>
      </c>
      <c r="M16" s="8">
        <v>246560.29</v>
      </c>
      <c r="N16" s="8">
        <v>240</v>
      </c>
      <c r="O16" s="8">
        <v>433962</v>
      </c>
      <c r="P16" s="8">
        <f t="shared" si="12"/>
        <v>680762.29</v>
      </c>
      <c r="Q16" s="20">
        <f t="shared" si="13"/>
        <v>730366.19000000006</v>
      </c>
      <c r="R16" s="20">
        <f t="shared" si="0"/>
        <v>360</v>
      </c>
      <c r="S16" s="20">
        <f t="shared" si="0"/>
        <v>1268210</v>
      </c>
      <c r="T16" s="20">
        <f t="shared" si="0"/>
        <v>1998936.19</v>
      </c>
      <c r="U16" s="21">
        <v>253848.36</v>
      </c>
      <c r="V16" s="21">
        <v>370</v>
      </c>
      <c r="W16" s="21">
        <v>433446</v>
      </c>
      <c r="X16" s="21">
        <f t="shared" si="14"/>
        <v>687664.36</v>
      </c>
      <c r="Y16" s="21">
        <v>244832.82</v>
      </c>
      <c r="Z16" s="21">
        <v>120</v>
      </c>
      <c r="AA16" s="21">
        <v>509783</v>
      </c>
      <c r="AB16" s="21">
        <f t="shared" si="15"/>
        <v>754735.82000000007</v>
      </c>
      <c r="AC16" s="21">
        <v>237406.98</v>
      </c>
      <c r="AD16" s="21">
        <v>250</v>
      </c>
      <c r="AE16" s="21">
        <v>491316</v>
      </c>
      <c r="AF16" s="21">
        <f t="shared" si="16"/>
        <v>728972.98</v>
      </c>
      <c r="AG16" s="21">
        <f t="shared" si="1"/>
        <v>736088.16</v>
      </c>
      <c r="AH16" s="21">
        <f t="shared" si="1"/>
        <v>740</v>
      </c>
      <c r="AI16" s="21">
        <f t="shared" si="1"/>
        <v>1434545</v>
      </c>
      <c r="AJ16" s="21">
        <f t="shared" si="1"/>
        <v>2171373.16</v>
      </c>
      <c r="AK16" s="21">
        <f t="shared" si="2"/>
        <v>1466454.35</v>
      </c>
      <c r="AL16" s="21">
        <f t="shared" si="2"/>
        <v>1100</v>
      </c>
      <c r="AM16" s="21">
        <f t="shared" si="2"/>
        <v>2702755</v>
      </c>
      <c r="AN16" s="21">
        <f t="shared" si="17"/>
        <v>4170309.35</v>
      </c>
      <c r="AO16" s="5">
        <v>262339.89</v>
      </c>
      <c r="AP16" s="5">
        <v>360</v>
      </c>
      <c r="AQ16" s="5">
        <v>552695</v>
      </c>
      <c r="AR16" s="5">
        <f t="shared" si="3"/>
        <v>815394.89</v>
      </c>
      <c r="AS16" s="5">
        <v>212262.15999999997</v>
      </c>
      <c r="AT16" s="5">
        <v>12298</v>
      </c>
      <c r="AU16" s="5">
        <v>426912.18000000005</v>
      </c>
      <c r="AV16" s="5">
        <f t="shared" si="4"/>
        <v>651472.34000000008</v>
      </c>
      <c r="AW16" s="5">
        <v>220006.1</v>
      </c>
      <c r="AX16" s="5">
        <v>5868</v>
      </c>
      <c r="AY16" s="5">
        <v>456576</v>
      </c>
      <c r="AZ16" s="5">
        <f t="shared" si="18"/>
        <v>682450.1</v>
      </c>
      <c r="BA16" s="5">
        <f t="shared" si="19"/>
        <v>694608.15</v>
      </c>
      <c r="BB16" s="5">
        <f t="shared" si="5"/>
        <v>18526</v>
      </c>
      <c r="BC16" s="5">
        <f t="shared" si="5"/>
        <v>1436183.1800000002</v>
      </c>
      <c r="BD16" s="5">
        <f t="shared" si="5"/>
        <v>2149317.33</v>
      </c>
      <c r="BE16" s="5">
        <v>244451.22</v>
      </c>
      <c r="BF16" s="5">
        <v>6520</v>
      </c>
      <c r="BG16" s="5">
        <v>507307</v>
      </c>
      <c r="BH16" s="5">
        <f t="shared" si="6"/>
        <v>758278.22</v>
      </c>
      <c r="BI16" s="5">
        <v>244451.22</v>
      </c>
      <c r="BJ16" s="5">
        <v>6520</v>
      </c>
      <c r="BK16" s="5">
        <v>516781</v>
      </c>
      <c r="BL16" s="5">
        <f t="shared" si="20"/>
        <v>767752.22</v>
      </c>
      <c r="BM16" s="5">
        <v>38745.530000000115</v>
      </c>
      <c r="BN16" s="5">
        <v>1031.8600000000006</v>
      </c>
      <c r="BO16" s="5">
        <v>70934.110000000335</v>
      </c>
      <c r="BP16" s="5">
        <f t="shared" si="7"/>
        <v>110711.50000000045</v>
      </c>
      <c r="BQ16" s="5">
        <f t="shared" si="21"/>
        <v>527647.97000000009</v>
      </c>
      <c r="BR16" s="5">
        <f t="shared" si="8"/>
        <v>14071.86</v>
      </c>
      <c r="BS16" s="5">
        <f t="shared" si="8"/>
        <v>1095022.1100000003</v>
      </c>
      <c r="BT16" s="5">
        <f t="shared" si="22"/>
        <v>1636741.9400000004</v>
      </c>
      <c r="BU16" s="20">
        <f t="shared" si="9"/>
        <v>2688710.4700000007</v>
      </c>
      <c r="BV16" s="20">
        <f t="shared" si="9"/>
        <v>33697.86</v>
      </c>
      <c r="BW16" s="20">
        <f t="shared" si="9"/>
        <v>5233960.29</v>
      </c>
      <c r="BX16" s="20">
        <f t="shared" si="23"/>
        <v>7956368.620000001</v>
      </c>
    </row>
    <row r="17" spans="1:76" ht="15.75" customHeight="1">
      <c r="A17" s="17">
        <v>9</v>
      </c>
      <c r="B17" s="18" t="s">
        <v>60</v>
      </c>
      <c r="C17" s="19" t="s">
        <v>44</v>
      </c>
      <c r="D17" s="18" t="s">
        <v>20</v>
      </c>
      <c r="E17" s="8">
        <v>167850.52</v>
      </c>
      <c r="F17" s="8">
        <v>1680</v>
      </c>
      <c r="G17" s="8">
        <v>17311</v>
      </c>
      <c r="H17" s="8">
        <f t="shared" si="10"/>
        <v>186841.52</v>
      </c>
      <c r="I17" s="8">
        <v>146508.73000000001</v>
      </c>
      <c r="J17" s="8">
        <v>1520</v>
      </c>
      <c r="K17" s="8">
        <v>16886</v>
      </c>
      <c r="L17" s="8">
        <f t="shared" si="11"/>
        <v>164914.73000000001</v>
      </c>
      <c r="M17" s="8">
        <v>139745.17000000001</v>
      </c>
      <c r="N17" s="8">
        <v>1400</v>
      </c>
      <c r="O17" s="8">
        <v>25702</v>
      </c>
      <c r="P17" s="8">
        <f t="shared" si="12"/>
        <v>166847.17000000001</v>
      </c>
      <c r="Q17" s="20">
        <f t="shared" si="13"/>
        <v>454104.42000000004</v>
      </c>
      <c r="R17" s="20">
        <f t="shared" si="0"/>
        <v>4600</v>
      </c>
      <c r="S17" s="20">
        <f t="shared" si="0"/>
        <v>59899</v>
      </c>
      <c r="T17" s="20">
        <f t="shared" si="0"/>
        <v>518603.42000000004</v>
      </c>
      <c r="U17" s="21">
        <v>155431.82</v>
      </c>
      <c r="V17" s="21">
        <v>1800</v>
      </c>
      <c r="W17" s="21">
        <v>5434</v>
      </c>
      <c r="X17" s="21">
        <f t="shared" si="14"/>
        <v>162665.82</v>
      </c>
      <c r="Y17" s="21">
        <v>153165.16</v>
      </c>
      <c r="Z17" s="21">
        <v>1680</v>
      </c>
      <c r="AA17" s="21">
        <v>6144</v>
      </c>
      <c r="AB17" s="21">
        <f t="shared" si="15"/>
        <v>160989.16</v>
      </c>
      <c r="AC17" s="21">
        <v>150556.93</v>
      </c>
      <c r="AD17" s="21">
        <v>1480</v>
      </c>
      <c r="AE17" s="21">
        <v>14034</v>
      </c>
      <c r="AF17" s="21">
        <f t="shared" si="16"/>
        <v>166070.93</v>
      </c>
      <c r="AG17" s="21">
        <f t="shared" si="1"/>
        <v>459153.91</v>
      </c>
      <c r="AH17" s="21">
        <f t="shared" si="1"/>
        <v>4960</v>
      </c>
      <c r="AI17" s="21">
        <f t="shared" si="1"/>
        <v>25612</v>
      </c>
      <c r="AJ17" s="21">
        <f t="shared" si="1"/>
        <v>489725.91</v>
      </c>
      <c r="AK17" s="21">
        <f t="shared" si="2"/>
        <v>913258.33000000007</v>
      </c>
      <c r="AL17" s="21">
        <f t="shared" si="2"/>
        <v>9560</v>
      </c>
      <c r="AM17" s="21">
        <f t="shared" si="2"/>
        <v>85511</v>
      </c>
      <c r="AN17" s="21">
        <f t="shared" si="17"/>
        <v>1008329.3300000001</v>
      </c>
      <c r="AO17" s="5">
        <v>167916.23</v>
      </c>
      <c r="AP17" s="5">
        <v>2840</v>
      </c>
      <c r="AQ17" s="5">
        <v>21309</v>
      </c>
      <c r="AR17" s="5">
        <f t="shared" si="3"/>
        <v>192065.23</v>
      </c>
      <c r="AS17" s="5">
        <v>130082.01999999997</v>
      </c>
      <c r="AT17" s="5">
        <v>2612</v>
      </c>
      <c r="AU17" s="5">
        <v>16360</v>
      </c>
      <c r="AV17" s="5">
        <f t="shared" si="4"/>
        <v>149054.01999999996</v>
      </c>
      <c r="AW17" s="5">
        <v>139073.51</v>
      </c>
      <c r="AX17" s="5">
        <v>2528</v>
      </c>
      <c r="AY17" s="5">
        <v>17462</v>
      </c>
      <c r="AZ17" s="5">
        <f t="shared" si="18"/>
        <v>159063.51</v>
      </c>
      <c r="BA17" s="5">
        <f t="shared" si="19"/>
        <v>437071.76</v>
      </c>
      <c r="BB17" s="5">
        <f t="shared" si="5"/>
        <v>7980</v>
      </c>
      <c r="BC17" s="5">
        <f t="shared" si="5"/>
        <v>55131</v>
      </c>
      <c r="BD17" s="5">
        <f t="shared" si="5"/>
        <v>500182.76</v>
      </c>
      <c r="BE17" s="5">
        <v>154526.13</v>
      </c>
      <c r="BF17" s="5">
        <v>2808</v>
      </c>
      <c r="BG17" s="5">
        <v>19402</v>
      </c>
      <c r="BH17" s="5">
        <f t="shared" si="6"/>
        <v>176736.13</v>
      </c>
      <c r="BI17" s="5">
        <v>154526.13</v>
      </c>
      <c r="BJ17" s="5">
        <v>2808</v>
      </c>
      <c r="BK17" s="5">
        <v>15346</v>
      </c>
      <c r="BL17" s="5">
        <f t="shared" si="20"/>
        <v>172680.13</v>
      </c>
      <c r="BM17" s="5">
        <v>24492.380000000005</v>
      </c>
      <c r="BN17" s="5">
        <v>446.15999999999985</v>
      </c>
      <c r="BO17" s="5">
        <v>7132.1199999999953</v>
      </c>
      <c r="BP17" s="5">
        <f t="shared" si="7"/>
        <v>32070.66</v>
      </c>
      <c r="BQ17" s="5">
        <f t="shared" si="21"/>
        <v>333544.64</v>
      </c>
      <c r="BR17" s="5">
        <f t="shared" si="8"/>
        <v>6062.16</v>
      </c>
      <c r="BS17" s="5">
        <f t="shared" si="8"/>
        <v>41880.119999999995</v>
      </c>
      <c r="BT17" s="5">
        <f t="shared" si="22"/>
        <v>381486.92</v>
      </c>
      <c r="BU17" s="20">
        <f t="shared" si="9"/>
        <v>1683874.73</v>
      </c>
      <c r="BV17" s="20">
        <f t="shared" si="9"/>
        <v>23602.16</v>
      </c>
      <c r="BW17" s="20">
        <f t="shared" si="9"/>
        <v>182522.12</v>
      </c>
      <c r="BX17" s="20">
        <f t="shared" si="23"/>
        <v>1889999.0099999998</v>
      </c>
    </row>
    <row r="18" spans="1:76" ht="15.75">
      <c r="A18" s="17">
        <v>10</v>
      </c>
      <c r="B18" s="18" t="s">
        <v>61</v>
      </c>
      <c r="C18" s="19" t="s">
        <v>44</v>
      </c>
      <c r="D18" s="18" t="s">
        <v>17</v>
      </c>
      <c r="E18" s="8">
        <v>60616.19</v>
      </c>
      <c r="F18" s="8">
        <v>1160</v>
      </c>
      <c r="G18" s="8"/>
      <c r="H18" s="8">
        <f t="shared" si="10"/>
        <v>61776.19</v>
      </c>
      <c r="I18" s="8">
        <v>60615.8</v>
      </c>
      <c r="J18" s="8">
        <v>1200</v>
      </c>
      <c r="K18" s="8"/>
      <c r="L18" s="8">
        <f t="shared" si="11"/>
        <v>61815.8</v>
      </c>
      <c r="M18" s="8">
        <v>60614.58</v>
      </c>
      <c r="N18" s="8">
        <v>1200</v>
      </c>
      <c r="O18" s="8"/>
      <c r="P18" s="8">
        <f t="shared" si="12"/>
        <v>61814.58</v>
      </c>
      <c r="Q18" s="20">
        <f t="shared" si="13"/>
        <v>181846.57</v>
      </c>
      <c r="R18" s="20">
        <f t="shared" si="0"/>
        <v>3560</v>
      </c>
      <c r="S18" s="20">
        <f t="shared" si="0"/>
        <v>0</v>
      </c>
      <c r="T18" s="20">
        <f t="shared" si="0"/>
        <v>185406.57</v>
      </c>
      <c r="U18" s="21">
        <v>62105.52</v>
      </c>
      <c r="V18" s="21">
        <v>1200</v>
      </c>
      <c r="W18" s="21"/>
      <c r="X18" s="21">
        <f t="shared" si="14"/>
        <v>63305.52</v>
      </c>
      <c r="Y18" s="21">
        <v>80537.48</v>
      </c>
      <c r="Z18" s="21">
        <v>880</v>
      </c>
      <c r="AA18" s="21">
        <v>12100</v>
      </c>
      <c r="AB18" s="21">
        <f t="shared" si="15"/>
        <v>93517.48</v>
      </c>
      <c r="AC18" s="21">
        <v>81036.479999999996</v>
      </c>
      <c r="AD18" s="21">
        <v>800</v>
      </c>
      <c r="AE18" s="21">
        <v>19418</v>
      </c>
      <c r="AF18" s="21">
        <f t="shared" si="16"/>
        <v>101254.48</v>
      </c>
      <c r="AG18" s="21">
        <f t="shared" si="1"/>
        <v>223679.47999999998</v>
      </c>
      <c r="AH18" s="21">
        <f t="shared" si="1"/>
        <v>2880</v>
      </c>
      <c r="AI18" s="21">
        <f t="shared" si="1"/>
        <v>31518</v>
      </c>
      <c r="AJ18" s="21">
        <f t="shared" si="1"/>
        <v>258077.47999999998</v>
      </c>
      <c r="AK18" s="21">
        <f t="shared" si="2"/>
        <v>405526.05</v>
      </c>
      <c r="AL18" s="21">
        <f t="shared" si="2"/>
        <v>6440</v>
      </c>
      <c r="AM18" s="21">
        <f t="shared" si="2"/>
        <v>31518</v>
      </c>
      <c r="AN18" s="21">
        <f t="shared" si="17"/>
        <v>443484.05</v>
      </c>
      <c r="AO18" s="5">
        <v>100363.37</v>
      </c>
      <c r="AP18" s="5">
        <v>1600</v>
      </c>
      <c r="AQ18" s="5">
        <v>18222</v>
      </c>
      <c r="AR18" s="5">
        <f t="shared" si="3"/>
        <v>120185.37</v>
      </c>
      <c r="AS18" s="5">
        <v>67466.500000000015</v>
      </c>
      <c r="AT18" s="5">
        <v>1330</v>
      </c>
      <c r="AU18" s="5">
        <v>13982</v>
      </c>
      <c r="AV18" s="5">
        <f t="shared" si="4"/>
        <v>82778.500000000015</v>
      </c>
      <c r="AW18" s="5">
        <v>72031.199999999997</v>
      </c>
      <c r="AX18" s="5">
        <v>1358</v>
      </c>
      <c r="AY18" s="5">
        <v>14929</v>
      </c>
      <c r="AZ18" s="5">
        <f t="shared" si="18"/>
        <v>88318.2</v>
      </c>
      <c r="BA18" s="5">
        <f t="shared" si="19"/>
        <v>239861.07</v>
      </c>
      <c r="BB18" s="5">
        <f t="shared" si="5"/>
        <v>4288</v>
      </c>
      <c r="BC18" s="5">
        <f t="shared" si="5"/>
        <v>47133</v>
      </c>
      <c r="BD18" s="5">
        <f t="shared" si="5"/>
        <v>291282.07</v>
      </c>
      <c r="BE18" s="5">
        <v>80034.67</v>
      </c>
      <c r="BF18" s="5">
        <v>1509</v>
      </c>
      <c r="BG18" s="5">
        <v>16587</v>
      </c>
      <c r="BH18" s="5">
        <f t="shared" si="6"/>
        <v>98130.67</v>
      </c>
      <c r="BI18" s="5">
        <v>80034.67</v>
      </c>
      <c r="BJ18" s="5">
        <v>1509</v>
      </c>
      <c r="BK18" s="5">
        <v>16881</v>
      </c>
      <c r="BL18" s="5">
        <f t="shared" si="20"/>
        <v>98424.67</v>
      </c>
      <c r="BM18" s="5">
        <v>12685.499999999971</v>
      </c>
      <c r="BN18" s="5">
        <v>238.52000000000044</v>
      </c>
      <c r="BO18" s="5">
        <v>2335.9700000000012</v>
      </c>
      <c r="BP18" s="5">
        <f t="shared" si="7"/>
        <v>15259.989999999972</v>
      </c>
      <c r="BQ18" s="5">
        <f t="shared" si="21"/>
        <v>172754.83999999997</v>
      </c>
      <c r="BR18" s="5">
        <f t="shared" si="8"/>
        <v>3256.5200000000004</v>
      </c>
      <c r="BS18" s="5">
        <f t="shared" si="8"/>
        <v>35803.97</v>
      </c>
      <c r="BT18" s="5">
        <f t="shared" si="22"/>
        <v>211815.32999999996</v>
      </c>
      <c r="BU18" s="20">
        <f t="shared" si="9"/>
        <v>818141.96000000008</v>
      </c>
      <c r="BV18" s="20">
        <f t="shared" si="9"/>
        <v>13984.52</v>
      </c>
      <c r="BW18" s="20">
        <f t="shared" si="9"/>
        <v>114454.97</v>
      </c>
      <c r="BX18" s="20">
        <f t="shared" si="23"/>
        <v>946581.45000000007</v>
      </c>
    </row>
    <row r="19" spans="1:76" ht="31.5" customHeight="1">
      <c r="A19" s="17">
        <v>11</v>
      </c>
      <c r="B19" s="18" t="s">
        <v>62</v>
      </c>
      <c r="C19" s="22" t="s">
        <v>52</v>
      </c>
      <c r="D19" s="18" t="s">
        <v>63</v>
      </c>
      <c r="E19" s="8"/>
      <c r="F19" s="8"/>
      <c r="G19" s="8">
        <v>124770</v>
      </c>
      <c r="H19" s="8">
        <f t="shared" si="10"/>
        <v>124770</v>
      </c>
      <c r="I19" s="8"/>
      <c r="J19" s="8"/>
      <c r="K19" s="8">
        <v>124955</v>
      </c>
      <c r="L19" s="8">
        <f t="shared" si="11"/>
        <v>124955</v>
      </c>
      <c r="M19" s="8"/>
      <c r="N19" s="8"/>
      <c r="O19" s="8">
        <v>126645</v>
      </c>
      <c r="P19" s="8">
        <f t="shared" si="12"/>
        <v>126645</v>
      </c>
      <c r="Q19" s="20">
        <f t="shared" si="13"/>
        <v>0</v>
      </c>
      <c r="R19" s="20">
        <f t="shared" si="0"/>
        <v>0</v>
      </c>
      <c r="S19" s="20">
        <f t="shared" si="0"/>
        <v>376370</v>
      </c>
      <c r="T19" s="20">
        <f t="shared" si="0"/>
        <v>376370</v>
      </c>
      <c r="U19" s="21"/>
      <c r="V19" s="21"/>
      <c r="W19" s="21">
        <v>127440</v>
      </c>
      <c r="X19" s="21">
        <f t="shared" si="14"/>
        <v>127440</v>
      </c>
      <c r="Y19" s="21"/>
      <c r="Z19" s="21"/>
      <c r="AA19" s="21">
        <v>123390</v>
      </c>
      <c r="AB19" s="21">
        <f t="shared" si="15"/>
        <v>123390</v>
      </c>
      <c r="AC19" s="21"/>
      <c r="AD19" s="21"/>
      <c r="AE19" s="21">
        <v>117070</v>
      </c>
      <c r="AF19" s="21">
        <f t="shared" si="16"/>
        <v>117070</v>
      </c>
      <c r="AG19" s="21">
        <f t="shared" si="1"/>
        <v>0</v>
      </c>
      <c r="AH19" s="21">
        <f t="shared" si="1"/>
        <v>0</v>
      </c>
      <c r="AI19" s="21">
        <f t="shared" si="1"/>
        <v>367900</v>
      </c>
      <c r="AJ19" s="21">
        <f t="shared" si="1"/>
        <v>367900</v>
      </c>
      <c r="AK19" s="21">
        <f t="shared" si="2"/>
        <v>0</v>
      </c>
      <c r="AL19" s="21">
        <f t="shared" si="2"/>
        <v>0</v>
      </c>
      <c r="AM19" s="21">
        <f t="shared" si="2"/>
        <v>744270</v>
      </c>
      <c r="AN19" s="21">
        <f t="shared" si="17"/>
        <v>744270</v>
      </c>
      <c r="AO19" s="5"/>
      <c r="AP19" s="5"/>
      <c r="AQ19" s="5">
        <v>129005</v>
      </c>
      <c r="AR19" s="5">
        <f t="shared" si="3"/>
        <v>129005</v>
      </c>
      <c r="AS19" s="5">
        <v>0</v>
      </c>
      <c r="AT19" s="5">
        <v>0</v>
      </c>
      <c r="AU19" s="5">
        <v>101291</v>
      </c>
      <c r="AV19" s="5">
        <f t="shared" si="4"/>
        <v>101291</v>
      </c>
      <c r="AW19" s="5">
        <v>0</v>
      </c>
      <c r="AX19" s="5">
        <v>0</v>
      </c>
      <c r="AY19" s="5">
        <v>106756</v>
      </c>
      <c r="AZ19" s="5">
        <f t="shared" si="18"/>
        <v>106756</v>
      </c>
      <c r="BA19" s="5">
        <f t="shared" si="19"/>
        <v>0</v>
      </c>
      <c r="BB19" s="5">
        <f t="shared" si="5"/>
        <v>0</v>
      </c>
      <c r="BC19" s="5">
        <f t="shared" si="5"/>
        <v>337052</v>
      </c>
      <c r="BD19" s="5">
        <f t="shared" si="5"/>
        <v>337052</v>
      </c>
      <c r="BE19" s="5">
        <v>0</v>
      </c>
      <c r="BF19" s="5">
        <v>0</v>
      </c>
      <c r="BG19" s="5">
        <v>118617</v>
      </c>
      <c r="BH19" s="5">
        <f t="shared" si="6"/>
        <v>118617</v>
      </c>
      <c r="BI19" s="5">
        <v>0</v>
      </c>
      <c r="BJ19" s="5">
        <v>0</v>
      </c>
      <c r="BK19" s="5">
        <v>120823</v>
      </c>
      <c r="BL19" s="5">
        <f t="shared" si="20"/>
        <v>120823</v>
      </c>
      <c r="BM19" s="5">
        <v>0</v>
      </c>
      <c r="BN19" s="5">
        <v>0</v>
      </c>
      <c r="BO19" s="5">
        <v>16594.770000000019</v>
      </c>
      <c r="BP19" s="5">
        <f t="shared" si="7"/>
        <v>16594.770000000019</v>
      </c>
      <c r="BQ19" s="5">
        <f t="shared" si="21"/>
        <v>0</v>
      </c>
      <c r="BR19" s="5">
        <f t="shared" si="8"/>
        <v>0</v>
      </c>
      <c r="BS19" s="5">
        <f t="shared" si="8"/>
        <v>256034.77000000002</v>
      </c>
      <c r="BT19" s="5">
        <f t="shared" si="22"/>
        <v>256034.77000000002</v>
      </c>
      <c r="BU19" s="20">
        <f t="shared" si="9"/>
        <v>0</v>
      </c>
      <c r="BV19" s="20">
        <f t="shared" si="9"/>
        <v>0</v>
      </c>
      <c r="BW19" s="20">
        <f t="shared" si="9"/>
        <v>1337356.77</v>
      </c>
      <c r="BX19" s="20">
        <f t="shared" si="23"/>
        <v>1337356.77</v>
      </c>
    </row>
    <row r="20" spans="1:76" ht="31.5" customHeight="1">
      <c r="A20" s="17">
        <v>12</v>
      </c>
      <c r="B20" s="18" t="s">
        <v>64</v>
      </c>
      <c r="C20" s="19" t="s">
        <v>65</v>
      </c>
      <c r="D20" s="18" t="s">
        <v>66</v>
      </c>
      <c r="E20" s="8"/>
      <c r="F20" s="8">
        <v>35780</v>
      </c>
      <c r="G20" s="8"/>
      <c r="H20" s="8">
        <f t="shared" si="10"/>
        <v>35780</v>
      </c>
      <c r="I20" s="8"/>
      <c r="J20" s="8">
        <v>35920</v>
      </c>
      <c r="K20" s="8"/>
      <c r="L20" s="8">
        <f t="shared" si="11"/>
        <v>35920</v>
      </c>
      <c r="M20" s="8"/>
      <c r="N20" s="8">
        <v>35380</v>
      </c>
      <c r="O20" s="8"/>
      <c r="P20" s="8">
        <f t="shared" si="12"/>
        <v>35380</v>
      </c>
      <c r="Q20" s="20">
        <f t="shared" si="13"/>
        <v>0</v>
      </c>
      <c r="R20" s="20">
        <f t="shared" si="0"/>
        <v>107080</v>
      </c>
      <c r="S20" s="20">
        <f t="shared" si="0"/>
        <v>0</v>
      </c>
      <c r="T20" s="20">
        <f t="shared" si="0"/>
        <v>107080</v>
      </c>
      <c r="U20" s="21"/>
      <c r="V20" s="21">
        <v>35750</v>
      </c>
      <c r="W20" s="21"/>
      <c r="X20" s="21">
        <f t="shared" si="14"/>
        <v>35750</v>
      </c>
      <c r="Y20" s="21"/>
      <c r="Z20" s="21">
        <v>41760</v>
      </c>
      <c r="AA20" s="21"/>
      <c r="AB20" s="21">
        <f t="shared" si="15"/>
        <v>41760</v>
      </c>
      <c r="AC20" s="21"/>
      <c r="AD20" s="21">
        <v>27070</v>
      </c>
      <c r="AE20" s="21"/>
      <c r="AF20" s="21">
        <f t="shared" si="16"/>
        <v>27070</v>
      </c>
      <c r="AG20" s="21">
        <f t="shared" si="1"/>
        <v>0</v>
      </c>
      <c r="AH20" s="21">
        <f t="shared" si="1"/>
        <v>104580</v>
      </c>
      <c r="AI20" s="21">
        <f t="shared" si="1"/>
        <v>0</v>
      </c>
      <c r="AJ20" s="21">
        <f t="shared" si="1"/>
        <v>104580</v>
      </c>
      <c r="AK20" s="21">
        <f t="shared" si="2"/>
        <v>0</v>
      </c>
      <c r="AL20" s="21">
        <f t="shared" si="2"/>
        <v>211660</v>
      </c>
      <c r="AM20" s="21">
        <f t="shared" si="2"/>
        <v>0</v>
      </c>
      <c r="AN20" s="21">
        <f t="shared" si="17"/>
        <v>211660</v>
      </c>
      <c r="AO20" s="5"/>
      <c r="AP20" s="5">
        <v>71360</v>
      </c>
      <c r="AQ20" s="5"/>
      <c r="AR20" s="5">
        <f t="shared" si="3"/>
        <v>71360</v>
      </c>
      <c r="AS20" s="5">
        <v>0</v>
      </c>
      <c r="AT20" s="5">
        <v>82224</v>
      </c>
      <c r="AU20" s="5">
        <v>0</v>
      </c>
      <c r="AV20" s="5">
        <f t="shared" si="4"/>
        <v>82224</v>
      </c>
      <c r="AW20" s="5">
        <v>0</v>
      </c>
      <c r="AX20" s="5">
        <v>54517</v>
      </c>
      <c r="AY20" s="5">
        <v>0</v>
      </c>
      <c r="AZ20" s="5">
        <f t="shared" si="18"/>
        <v>54517</v>
      </c>
      <c r="BA20" s="5">
        <f t="shared" si="19"/>
        <v>0</v>
      </c>
      <c r="BB20" s="5">
        <f t="shared" si="5"/>
        <v>208101</v>
      </c>
      <c r="BC20" s="5">
        <f t="shared" si="5"/>
        <v>0</v>
      </c>
      <c r="BD20" s="5">
        <f t="shared" si="5"/>
        <v>208101</v>
      </c>
      <c r="BE20" s="5">
        <v>0</v>
      </c>
      <c r="BF20" s="5">
        <v>60574</v>
      </c>
      <c r="BG20" s="5">
        <v>0</v>
      </c>
      <c r="BH20" s="5">
        <f t="shared" si="6"/>
        <v>60574</v>
      </c>
      <c r="BI20" s="5">
        <v>0</v>
      </c>
      <c r="BJ20" s="5">
        <v>62216</v>
      </c>
      <c r="BK20" s="5">
        <v>0</v>
      </c>
      <c r="BL20" s="5">
        <f t="shared" si="20"/>
        <v>62216</v>
      </c>
      <c r="BM20" s="5">
        <v>0</v>
      </c>
      <c r="BN20" s="5">
        <v>7959.1300000000047</v>
      </c>
      <c r="BO20" s="5">
        <v>0</v>
      </c>
      <c r="BP20" s="5">
        <f t="shared" si="7"/>
        <v>7959.1300000000047</v>
      </c>
      <c r="BQ20" s="5">
        <f t="shared" si="21"/>
        <v>0</v>
      </c>
      <c r="BR20" s="5">
        <f t="shared" si="8"/>
        <v>130749.13</v>
      </c>
      <c r="BS20" s="5">
        <f t="shared" si="8"/>
        <v>0</v>
      </c>
      <c r="BT20" s="5">
        <f t="shared" si="22"/>
        <v>130749.13</v>
      </c>
      <c r="BU20" s="20">
        <f t="shared" si="9"/>
        <v>0</v>
      </c>
      <c r="BV20" s="20">
        <f t="shared" si="9"/>
        <v>550510.13</v>
      </c>
      <c r="BW20" s="20">
        <f t="shared" si="9"/>
        <v>0</v>
      </c>
      <c r="BX20" s="20">
        <f t="shared" si="23"/>
        <v>550510.13</v>
      </c>
    </row>
    <row r="21" spans="1:76" ht="30.75" customHeight="1">
      <c r="A21" s="17">
        <v>13</v>
      </c>
      <c r="B21" s="18" t="s">
        <v>67</v>
      </c>
      <c r="C21" s="19" t="s">
        <v>52</v>
      </c>
      <c r="D21" s="18" t="s">
        <v>68</v>
      </c>
      <c r="E21" s="8">
        <v>0</v>
      </c>
      <c r="F21" s="8">
        <v>0</v>
      </c>
      <c r="G21" s="8">
        <v>7588</v>
      </c>
      <c r="H21" s="8">
        <f t="shared" si="10"/>
        <v>7588</v>
      </c>
      <c r="I21" s="8">
        <v>0</v>
      </c>
      <c r="J21" s="8">
        <v>0</v>
      </c>
      <c r="K21" s="8">
        <v>395</v>
      </c>
      <c r="L21" s="8">
        <f t="shared" si="11"/>
        <v>395</v>
      </c>
      <c r="M21" s="8">
        <v>0</v>
      </c>
      <c r="N21" s="8">
        <v>0</v>
      </c>
      <c r="O21" s="8">
        <v>11207</v>
      </c>
      <c r="P21" s="8">
        <f t="shared" si="12"/>
        <v>11207</v>
      </c>
      <c r="Q21" s="20">
        <f t="shared" si="13"/>
        <v>0</v>
      </c>
      <c r="R21" s="20">
        <f t="shared" si="0"/>
        <v>0</v>
      </c>
      <c r="S21" s="20">
        <f t="shared" si="0"/>
        <v>19190</v>
      </c>
      <c r="T21" s="20">
        <f t="shared" si="0"/>
        <v>19190</v>
      </c>
      <c r="U21" s="21">
        <v>0</v>
      </c>
      <c r="V21" s="21">
        <v>0</v>
      </c>
      <c r="W21" s="21">
        <v>8060</v>
      </c>
      <c r="X21" s="21">
        <f t="shared" si="14"/>
        <v>8060</v>
      </c>
      <c r="Y21" s="21">
        <v>0</v>
      </c>
      <c r="Z21" s="21">
        <v>0</v>
      </c>
      <c r="AA21" s="21">
        <v>7824</v>
      </c>
      <c r="AB21" s="21">
        <f t="shared" si="15"/>
        <v>7824</v>
      </c>
      <c r="AC21" s="21"/>
      <c r="AD21" s="21"/>
      <c r="AE21" s="21">
        <v>7561</v>
      </c>
      <c r="AF21" s="21">
        <f t="shared" si="16"/>
        <v>7561</v>
      </c>
      <c r="AG21" s="21">
        <f t="shared" si="1"/>
        <v>0</v>
      </c>
      <c r="AH21" s="21">
        <f t="shared" si="1"/>
        <v>0</v>
      </c>
      <c r="AI21" s="21">
        <f t="shared" si="1"/>
        <v>23445</v>
      </c>
      <c r="AJ21" s="21">
        <f t="shared" si="1"/>
        <v>23445</v>
      </c>
      <c r="AK21" s="21">
        <f t="shared" si="2"/>
        <v>0</v>
      </c>
      <c r="AL21" s="21">
        <f t="shared" si="2"/>
        <v>0</v>
      </c>
      <c r="AM21" s="21">
        <f t="shared" si="2"/>
        <v>42635</v>
      </c>
      <c r="AN21" s="21">
        <f t="shared" si="17"/>
        <v>42635</v>
      </c>
      <c r="AO21" s="5"/>
      <c r="AP21" s="5"/>
      <c r="AQ21" s="5">
        <v>2720</v>
      </c>
      <c r="AR21" s="5">
        <f t="shared" si="3"/>
        <v>2720</v>
      </c>
      <c r="AS21" s="5">
        <v>0</v>
      </c>
      <c r="AT21" s="5">
        <v>0</v>
      </c>
      <c r="AU21" s="5">
        <v>24020</v>
      </c>
      <c r="AV21" s="5">
        <f t="shared" si="4"/>
        <v>24020</v>
      </c>
      <c r="AW21" s="5">
        <v>0</v>
      </c>
      <c r="AX21" s="5">
        <v>0</v>
      </c>
      <c r="AY21" s="5">
        <v>12395</v>
      </c>
      <c r="AZ21" s="5">
        <f t="shared" si="18"/>
        <v>12395</v>
      </c>
      <c r="BA21" s="5">
        <f t="shared" si="19"/>
        <v>0</v>
      </c>
      <c r="BB21" s="5">
        <f t="shared" si="5"/>
        <v>0</v>
      </c>
      <c r="BC21" s="5">
        <f t="shared" si="5"/>
        <v>39135</v>
      </c>
      <c r="BD21" s="5">
        <f t="shared" si="5"/>
        <v>39135</v>
      </c>
      <c r="BE21" s="5">
        <v>0</v>
      </c>
      <c r="BF21" s="5">
        <v>0</v>
      </c>
      <c r="BG21" s="5">
        <v>13773</v>
      </c>
      <c r="BH21" s="5">
        <f t="shared" si="6"/>
        <v>13773</v>
      </c>
      <c r="BI21" s="5">
        <v>0</v>
      </c>
      <c r="BJ21" s="5">
        <v>0</v>
      </c>
      <c r="BK21" s="5">
        <v>14016</v>
      </c>
      <c r="BL21" s="5">
        <f t="shared" si="20"/>
        <v>14016</v>
      </c>
      <c r="BM21" s="5">
        <v>0</v>
      </c>
      <c r="BN21" s="5">
        <v>0</v>
      </c>
      <c r="BO21" s="5">
        <v>1938.820000000007</v>
      </c>
      <c r="BP21" s="5">
        <f t="shared" si="7"/>
        <v>1938.820000000007</v>
      </c>
      <c r="BQ21" s="5">
        <f t="shared" si="21"/>
        <v>0</v>
      </c>
      <c r="BR21" s="5">
        <f t="shared" si="8"/>
        <v>0</v>
      </c>
      <c r="BS21" s="5">
        <f t="shared" si="8"/>
        <v>29727.820000000007</v>
      </c>
      <c r="BT21" s="5">
        <f t="shared" si="22"/>
        <v>29727.820000000007</v>
      </c>
      <c r="BU21" s="20">
        <f t="shared" si="9"/>
        <v>0</v>
      </c>
      <c r="BV21" s="20">
        <f t="shared" si="9"/>
        <v>0</v>
      </c>
      <c r="BW21" s="20">
        <f t="shared" si="9"/>
        <v>111497.82</v>
      </c>
      <c r="BX21" s="20">
        <f t="shared" si="23"/>
        <v>111497.82</v>
      </c>
    </row>
    <row r="22" spans="1:76" ht="30.75" customHeight="1">
      <c r="A22" s="17">
        <v>14</v>
      </c>
      <c r="B22" s="18" t="s">
        <v>69</v>
      </c>
      <c r="C22" s="19" t="s">
        <v>70</v>
      </c>
      <c r="D22" s="18" t="s">
        <v>71</v>
      </c>
      <c r="E22" s="8">
        <v>160541.19</v>
      </c>
      <c r="F22" s="8">
        <v>1680</v>
      </c>
      <c r="G22" s="8"/>
      <c r="H22" s="8">
        <f t="shared" si="10"/>
        <v>162221.19</v>
      </c>
      <c r="I22" s="8">
        <v>189829.43</v>
      </c>
      <c r="J22" s="8">
        <v>2120</v>
      </c>
      <c r="K22" s="8"/>
      <c r="L22" s="8">
        <f t="shared" si="11"/>
        <v>191949.43</v>
      </c>
      <c r="M22" s="8">
        <v>154732.64000000001</v>
      </c>
      <c r="N22" s="8">
        <v>1680</v>
      </c>
      <c r="O22" s="8"/>
      <c r="P22" s="8">
        <f t="shared" si="12"/>
        <v>156412.64000000001</v>
      </c>
      <c r="Q22" s="20">
        <f t="shared" si="13"/>
        <v>505103.26</v>
      </c>
      <c r="R22" s="20">
        <f t="shared" si="0"/>
        <v>5480</v>
      </c>
      <c r="S22" s="20">
        <f t="shared" si="0"/>
        <v>0</v>
      </c>
      <c r="T22" s="20">
        <f t="shared" si="0"/>
        <v>510583.26</v>
      </c>
      <c r="U22" s="21">
        <v>152651.09</v>
      </c>
      <c r="V22" s="21">
        <v>1440</v>
      </c>
      <c r="W22" s="21"/>
      <c r="X22" s="21">
        <f t="shared" si="14"/>
        <v>154091.09</v>
      </c>
      <c r="Y22" s="21">
        <v>166272.48000000001</v>
      </c>
      <c r="Z22" s="21">
        <v>720</v>
      </c>
      <c r="AA22" s="21"/>
      <c r="AB22" s="21">
        <f t="shared" si="15"/>
        <v>166992.48000000001</v>
      </c>
      <c r="AC22" s="21">
        <v>171876.43</v>
      </c>
      <c r="AD22" s="21">
        <v>1240</v>
      </c>
      <c r="AE22" s="21"/>
      <c r="AF22" s="21">
        <f t="shared" si="16"/>
        <v>173116.43</v>
      </c>
      <c r="AG22" s="21">
        <f t="shared" si="1"/>
        <v>490800</v>
      </c>
      <c r="AH22" s="21">
        <f t="shared" si="1"/>
        <v>3400</v>
      </c>
      <c r="AI22" s="21">
        <f t="shared" si="1"/>
        <v>0</v>
      </c>
      <c r="AJ22" s="21">
        <f t="shared" si="1"/>
        <v>494200</v>
      </c>
      <c r="AK22" s="21">
        <f t="shared" si="2"/>
        <v>995903.26</v>
      </c>
      <c r="AL22" s="21">
        <f t="shared" si="2"/>
        <v>8880</v>
      </c>
      <c r="AM22" s="21">
        <f t="shared" si="2"/>
        <v>0</v>
      </c>
      <c r="AN22" s="21">
        <f t="shared" si="17"/>
        <v>1004783.26</v>
      </c>
      <c r="AO22" s="5">
        <v>202371.49</v>
      </c>
      <c r="AP22" s="5">
        <v>2320</v>
      </c>
      <c r="AQ22" s="5"/>
      <c r="AR22" s="5">
        <f t="shared" si="3"/>
        <v>204691.49</v>
      </c>
      <c r="AS22" s="5">
        <v>136975.38</v>
      </c>
      <c r="AT22" s="5">
        <v>1058</v>
      </c>
      <c r="AU22" s="5">
        <v>0</v>
      </c>
      <c r="AV22" s="5">
        <f t="shared" si="4"/>
        <v>138033.38</v>
      </c>
      <c r="AW22" s="5">
        <v>146095.57</v>
      </c>
      <c r="AX22" s="5">
        <v>1091</v>
      </c>
      <c r="AY22" s="5">
        <v>0</v>
      </c>
      <c r="AZ22" s="5">
        <f t="shared" si="18"/>
        <v>147186.57</v>
      </c>
      <c r="BA22" s="5">
        <f t="shared" si="19"/>
        <v>485442.44</v>
      </c>
      <c r="BB22" s="5">
        <f t="shared" si="5"/>
        <v>4469</v>
      </c>
      <c r="BC22" s="5">
        <f t="shared" si="5"/>
        <v>0</v>
      </c>
      <c r="BD22" s="5">
        <f t="shared" si="5"/>
        <v>489911.44</v>
      </c>
      <c r="BE22" s="5">
        <v>162328.41</v>
      </c>
      <c r="BF22" s="5">
        <v>1212</v>
      </c>
      <c r="BG22" s="5">
        <v>0</v>
      </c>
      <c r="BH22" s="5">
        <f t="shared" si="6"/>
        <v>163540.41</v>
      </c>
      <c r="BI22" s="5">
        <v>162328.41</v>
      </c>
      <c r="BJ22" s="5">
        <v>1212</v>
      </c>
      <c r="BK22" s="5">
        <v>0</v>
      </c>
      <c r="BL22" s="5">
        <f t="shared" si="20"/>
        <v>163540.41</v>
      </c>
      <c r="BM22" s="5">
        <v>25729.04999999993</v>
      </c>
      <c r="BN22" s="5">
        <v>190.8100000000004</v>
      </c>
      <c r="BO22" s="5">
        <v>0</v>
      </c>
      <c r="BP22" s="5">
        <f t="shared" si="7"/>
        <v>25919.859999999931</v>
      </c>
      <c r="BQ22" s="5">
        <f t="shared" si="21"/>
        <v>350385.86999999994</v>
      </c>
      <c r="BR22" s="5">
        <f t="shared" si="8"/>
        <v>2614.8100000000004</v>
      </c>
      <c r="BS22" s="5">
        <f t="shared" si="8"/>
        <v>0</v>
      </c>
      <c r="BT22" s="5">
        <f t="shared" si="22"/>
        <v>353000.67999999993</v>
      </c>
      <c r="BU22" s="20">
        <f t="shared" si="9"/>
        <v>1831731.5699999998</v>
      </c>
      <c r="BV22" s="20">
        <f t="shared" si="9"/>
        <v>15963.810000000001</v>
      </c>
      <c r="BW22" s="20">
        <f t="shared" si="9"/>
        <v>0</v>
      </c>
      <c r="BX22" s="20">
        <f t="shared" si="23"/>
        <v>1847695.38</v>
      </c>
    </row>
    <row r="23" spans="1:76" ht="15.75" customHeight="1">
      <c r="A23" s="17">
        <v>15</v>
      </c>
      <c r="B23" s="18" t="s">
        <v>72</v>
      </c>
      <c r="C23" s="19" t="s">
        <v>70</v>
      </c>
      <c r="D23" s="18" t="s">
        <v>73</v>
      </c>
      <c r="E23" s="8">
        <v>59618.14</v>
      </c>
      <c r="F23" s="8">
        <v>1680</v>
      </c>
      <c r="G23" s="8"/>
      <c r="H23" s="8">
        <f t="shared" si="10"/>
        <v>61298.14</v>
      </c>
      <c r="I23" s="8">
        <v>64544.81</v>
      </c>
      <c r="J23" s="8">
        <v>1680</v>
      </c>
      <c r="K23" s="8"/>
      <c r="L23" s="8">
        <f t="shared" si="11"/>
        <v>66224.81</v>
      </c>
      <c r="M23" s="8">
        <v>60820.5</v>
      </c>
      <c r="N23" s="8">
        <v>1680</v>
      </c>
      <c r="O23" s="8"/>
      <c r="P23" s="8">
        <f t="shared" si="12"/>
        <v>62500.5</v>
      </c>
      <c r="Q23" s="20">
        <f t="shared" si="13"/>
        <v>184983.45</v>
      </c>
      <c r="R23" s="20">
        <f t="shared" si="0"/>
        <v>5040</v>
      </c>
      <c r="S23" s="20">
        <f t="shared" si="0"/>
        <v>0</v>
      </c>
      <c r="T23" s="20">
        <f t="shared" si="0"/>
        <v>190023.45</v>
      </c>
      <c r="U23" s="21">
        <v>61309.23</v>
      </c>
      <c r="V23" s="21">
        <v>2000</v>
      </c>
      <c r="W23" s="21"/>
      <c r="X23" s="21">
        <f t="shared" si="14"/>
        <v>63309.23</v>
      </c>
      <c r="Y23" s="21">
        <v>73028.740000000005</v>
      </c>
      <c r="Z23" s="21">
        <v>1960</v>
      </c>
      <c r="AA23" s="21"/>
      <c r="AB23" s="21">
        <f t="shared" si="15"/>
        <v>74988.740000000005</v>
      </c>
      <c r="AC23" s="21">
        <v>71656.33</v>
      </c>
      <c r="AD23" s="21">
        <v>1720</v>
      </c>
      <c r="AE23" s="21"/>
      <c r="AF23" s="21">
        <f t="shared" si="16"/>
        <v>73376.33</v>
      </c>
      <c r="AG23" s="21">
        <f t="shared" si="1"/>
        <v>205994.3</v>
      </c>
      <c r="AH23" s="21">
        <f t="shared" si="1"/>
        <v>5680</v>
      </c>
      <c r="AI23" s="21">
        <f t="shared" si="1"/>
        <v>0</v>
      </c>
      <c r="AJ23" s="21">
        <f t="shared" si="1"/>
        <v>211674.3</v>
      </c>
      <c r="AK23" s="21">
        <f t="shared" si="2"/>
        <v>390977.75000000006</v>
      </c>
      <c r="AL23" s="21">
        <f t="shared" si="2"/>
        <v>10720</v>
      </c>
      <c r="AM23" s="21">
        <f t="shared" si="2"/>
        <v>0</v>
      </c>
      <c r="AN23" s="21">
        <f t="shared" si="17"/>
        <v>401697.75000000006</v>
      </c>
      <c r="AO23" s="5">
        <v>89298.17</v>
      </c>
      <c r="AP23" s="5">
        <v>1880</v>
      </c>
      <c r="AQ23" s="5"/>
      <c r="AR23" s="5">
        <f t="shared" si="3"/>
        <v>91178.17</v>
      </c>
      <c r="AS23" s="5">
        <v>60327.19999999999</v>
      </c>
      <c r="AT23" s="5">
        <v>6373</v>
      </c>
      <c r="AU23" s="5">
        <v>0</v>
      </c>
      <c r="AV23" s="5">
        <f t="shared" si="4"/>
        <v>66700.199999999983</v>
      </c>
      <c r="AW23" s="5">
        <v>64520.93</v>
      </c>
      <c r="AX23" s="5">
        <v>2934</v>
      </c>
      <c r="AY23" s="5">
        <v>0</v>
      </c>
      <c r="AZ23" s="5">
        <f t="shared" si="18"/>
        <v>67454.929999999993</v>
      </c>
      <c r="BA23" s="5">
        <f t="shared" si="19"/>
        <v>214146.3</v>
      </c>
      <c r="BB23" s="5">
        <f t="shared" si="5"/>
        <v>11187</v>
      </c>
      <c r="BC23" s="5">
        <f t="shared" si="5"/>
        <v>0</v>
      </c>
      <c r="BD23" s="5">
        <f t="shared" si="5"/>
        <v>225333.3</v>
      </c>
      <c r="BE23" s="5">
        <v>71689.929999999993</v>
      </c>
      <c r="BF23" s="5">
        <v>3260</v>
      </c>
      <c r="BG23" s="5">
        <v>0</v>
      </c>
      <c r="BH23" s="5">
        <f t="shared" si="6"/>
        <v>74949.929999999993</v>
      </c>
      <c r="BI23" s="5">
        <v>71689.929999999993</v>
      </c>
      <c r="BJ23" s="5">
        <v>3260</v>
      </c>
      <c r="BK23" s="5">
        <v>0</v>
      </c>
      <c r="BL23" s="5">
        <f t="shared" si="20"/>
        <v>74949.929999999993</v>
      </c>
      <c r="BM23" s="5">
        <v>11362.850000000035</v>
      </c>
      <c r="BN23" s="5">
        <v>515.93000000000029</v>
      </c>
      <c r="BO23" s="5">
        <v>0</v>
      </c>
      <c r="BP23" s="5">
        <f t="shared" si="7"/>
        <v>11878.780000000035</v>
      </c>
      <c r="BQ23" s="5">
        <f t="shared" si="21"/>
        <v>154742.71000000002</v>
      </c>
      <c r="BR23" s="5">
        <f t="shared" si="8"/>
        <v>7035.93</v>
      </c>
      <c r="BS23" s="5">
        <f t="shared" si="8"/>
        <v>0</v>
      </c>
      <c r="BT23" s="5">
        <f t="shared" si="22"/>
        <v>161778.64000000001</v>
      </c>
      <c r="BU23" s="20">
        <f t="shared" si="9"/>
        <v>759866.76</v>
      </c>
      <c r="BV23" s="20">
        <f t="shared" si="9"/>
        <v>28942.93</v>
      </c>
      <c r="BW23" s="20">
        <f t="shared" si="9"/>
        <v>0</v>
      </c>
      <c r="BX23" s="20">
        <f t="shared" si="23"/>
        <v>788809.69000000006</v>
      </c>
    </row>
    <row r="24" spans="1:76" ht="15.75">
      <c r="A24" s="17">
        <v>16</v>
      </c>
      <c r="B24" s="18" t="s">
        <v>74</v>
      </c>
      <c r="C24" s="19" t="s">
        <v>44</v>
      </c>
      <c r="D24" s="18" t="s">
        <v>13</v>
      </c>
      <c r="E24" s="8">
        <v>458948.22</v>
      </c>
      <c r="F24" s="8">
        <v>6480</v>
      </c>
      <c r="G24" s="8">
        <v>483725</v>
      </c>
      <c r="H24" s="8">
        <f t="shared" si="10"/>
        <v>949153.22</v>
      </c>
      <c r="I24" s="8">
        <v>442316.2</v>
      </c>
      <c r="J24" s="8">
        <v>9080</v>
      </c>
      <c r="K24" s="8">
        <v>484183</v>
      </c>
      <c r="L24" s="8">
        <f t="shared" si="11"/>
        <v>935579.2</v>
      </c>
      <c r="M24" s="8">
        <v>380368.99</v>
      </c>
      <c r="N24" s="8">
        <v>8520</v>
      </c>
      <c r="O24" s="8">
        <v>501079</v>
      </c>
      <c r="P24" s="8">
        <f t="shared" si="12"/>
        <v>889967.99</v>
      </c>
      <c r="Q24" s="20">
        <f t="shared" si="13"/>
        <v>1281633.4099999999</v>
      </c>
      <c r="R24" s="20">
        <f t="shared" si="0"/>
        <v>24080</v>
      </c>
      <c r="S24" s="20">
        <f t="shared" si="0"/>
        <v>1468987</v>
      </c>
      <c r="T24" s="20">
        <f t="shared" si="0"/>
        <v>2774700.41</v>
      </c>
      <c r="U24" s="21">
        <v>440231.96</v>
      </c>
      <c r="V24" s="21">
        <v>7560</v>
      </c>
      <c r="W24" s="21">
        <v>457165</v>
      </c>
      <c r="X24" s="21">
        <f t="shared" si="14"/>
        <v>904956.96</v>
      </c>
      <c r="Y24" s="21">
        <v>384859.82</v>
      </c>
      <c r="Z24" s="21">
        <v>14280</v>
      </c>
      <c r="AA24" s="21">
        <v>474399</v>
      </c>
      <c r="AB24" s="21">
        <f t="shared" si="15"/>
        <v>873538.82000000007</v>
      </c>
      <c r="AC24" s="21">
        <v>384872.45</v>
      </c>
      <c r="AD24" s="21">
        <v>19600</v>
      </c>
      <c r="AE24" s="21">
        <v>474397</v>
      </c>
      <c r="AF24" s="21">
        <f t="shared" si="16"/>
        <v>878869.45</v>
      </c>
      <c r="AG24" s="21">
        <f t="shared" si="1"/>
        <v>1209964.23</v>
      </c>
      <c r="AH24" s="21">
        <f t="shared" si="1"/>
        <v>41440</v>
      </c>
      <c r="AI24" s="21">
        <f t="shared" si="1"/>
        <v>1405961</v>
      </c>
      <c r="AJ24" s="21">
        <f t="shared" si="1"/>
        <v>2657365.23</v>
      </c>
      <c r="AK24" s="21">
        <f t="shared" si="2"/>
        <v>2491597.64</v>
      </c>
      <c r="AL24" s="21">
        <f t="shared" si="2"/>
        <v>65520</v>
      </c>
      <c r="AM24" s="21">
        <f t="shared" si="2"/>
        <v>2874948</v>
      </c>
      <c r="AN24" s="21">
        <f t="shared" si="17"/>
        <v>5432065.6400000006</v>
      </c>
      <c r="AO24" s="5">
        <v>483633.07</v>
      </c>
      <c r="AP24" s="5">
        <v>16440</v>
      </c>
      <c r="AQ24" s="5">
        <v>523659</v>
      </c>
      <c r="AR24" s="5">
        <f t="shared" si="3"/>
        <v>1023732.0700000001</v>
      </c>
      <c r="AS24" s="5">
        <v>324634.27999999997</v>
      </c>
      <c r="AT24" s="5">
        <v>45464</v>
      </c>
      <c r="AU24" s="5">
        <v>374213.45000000007</v>
      </c>
      <c r="AV24" s="5">
        <f t="shared" si="4"/>
        <v>744311.73</v>
      </c>
      <c r="AW24" s="5">
        <v>347201.79</v>
      </c>
      <c r="AX24" s="5">
        <v>28696</v>
      </c>
      <c r="AY24" s="5">
        <v>431795</v>
      </c>
      <c r="AZ24" s="5">
        <f t="shared" si="18"/>
        <v>807692.79</v>
      </c>
      <c r="BA24" s="5">
        <f t="shared" si="19"/>
        <v>1155469.1399999999</v>
      </c>
      <c r="BB24" s="5">
        <f t="shared" si="5"/>
        <v>90600</v>
      </c>
      <c r="BC24" s="5">
        <f t="shared" si="5"/>
        <v>1329667.4500000002</v>
      </c>
      <c r="BD24" s="5">
        <f t="shared" si="5"/>
        <v>2575736.59</v>
      </c>
      <c r="BE24" s="5">
        <v>385779.77</v>
      </c>
      <c r="BF24" s="5">
        <v>31884</v>
      </c>
      <c r="BG24" s="5">
        <v>479772</v>
      </c>
      <c r="BH24" s="5">
        <f t="shared" si="6"/>
        <v>897435.77</v>
      </c>
      <c r="BI24" s="5">
        <v>385779.77</v>
      </c>
      <c r="BJ24" s="5">
        <v>32979</v>
      </c>
      <c r="BK24" s="5">
        <v>488742</v>
      </c>
      <c r="BL24" s="5">
        <f t="shared" si="20"/>
        <v>907500.77</v>
      </c>
      <c r="BM24" s="5">
        <v>61146.090000000084</v>
      </c>
      <c r="BN24" s="5">
        <v>3958.929999999993</v>
      </c>
      <c r="BO24" s="5">
        <v>67072.820000000298</v>
      </c>
      <c r="BP24" s="5">
        <f t="shared" si="7"/>
        <v>132177.84000000037</v>
      </c>
      <c r="BQ24" s="5">
        <f t="shared" si="21"/>
        <v>832705.63000000012</v>
      </c>
      <c r="BR24" s="5">
        <f t="shared" si="8"/>
        <v>68821.929999999993</v>
      </c>
      <c r="BS24" s="5">
        <f t="shared" si="8"/>
        <v>1035586.8200000003</v>
      </c>
      <c r="BT24" s="5">
        <f t="shared" si="22"/>
        <v>1937114.3800000004</v>
      </c>
      <c r="BU24" s="20">
        <f t="shared" si="9"/>
        <v>4479772.41</v>
      </c>
      <c r="BV24" s="20">
        <f t="shared" si="9"/>
        <v>224941.93</v>
      </c>
      <c r="BW24" s="20">
        <f t="shared" si="9"/>
        <v>5240202.2700000005</v>
      </c>
      <c r="BX24" s="20">
        <f t="shared" si="23"/>
        <v>9944916.6099999994</v>
      </c>
    </row>
    <row r="25" spans="1:76" ht="15.75">
      <c r="A25" s="17">
        <v>17</v>
      </c>
      <c r="B25" s="18" t="s">
        <v>75</v>
      </c>
      <c r="C25" s="19" t="s">
        <v>47</v>
      </c>
      <c r="D25" s="18" t="s">
        <v>76</v>
      </c>
      <c r="E25" s="8">
        <v>148868.92000000001</v>
      </c>
      <c r="F25" s="8"/>
      <c r="G25" s="8"/>
      <c r="H25" s="8">
        <f t="shared" si="10"/>
        <v>148868.92000000001</v>
      </c>
      <c r="I25" s="8">
        <v>162825.82999999999</v>
      </c>
      <c r="J25" s="8"/>
      <c r="K25" s="8"/>
      <c r="L25" s="8">
        <f t="shared" si="11"/>
        <v>162825.82999999999</v>
      </c>
      <c r="M25" s="8">
        <v>139746.95000000001</v>
      </c>
      <c r="N25" s="8"/>
      <c r="O25" s="8"/>
      <c r="P25" s="8">
        <f t="shared" si="12"/>
        <v>139746.95000000001</v>
      </c>
      <c r="Q25" s="20">
        <f t="shared" si="13"/>
        <v>451441.7</v>
      </c>
      <c r="R25" s="20">
        <f t="shared" si="13"/>
        <v>0</v>
      </c>
      <c r="S25" s="20">
        <f t="shared" si="13"/>
        <v>0</v>
      </c>
      <c r="T25" s="20">
        <f t="shared" si="13"/>
        <v>451441.7</v>
      </c>
      <c r="U25" s="21">
        <v>146297.43</v>
      </c>
      <c r="V25" s="21"/>
      <c r="W25" s="21"/>
      <c r="X25" s="21">
        <f t="shared" si="14"/>
        <v>146297.43</v>
      </c>
      <c r="Y25" s="21">
        <v>144352.43</v>
      </c>
      <c r="Z25" s="21"/>
      <c r="AA25" s="21"/>
      <c r="AB25" s="21">
        <f t="shared" si="15"/>
        <v>144352.43</v>
      </c>
      <c r="AC25" s="21">
        <v>141523.96</v>
      </c>
      <c r="AD25" s="21"/>
      <c r="AE25" s="21"/>
      <c r="AF25" s="21">
        <f t="shared" si="16"/>
        <v>141523.96</v>
      </c>
      <c r="AG25" s="21">
        <f t="shared" ref="AG25:AJ88" si="24">U25+Y25+AC25</f>
        <v>432173.81999999995</v>
      </c>
      <c r="AH25" s="21">
        <f t="shared" si="24"/>
        <v>0</v>
      </c>
      <c r="AI25" s="21">
        <f t="shared" si="24"/>
        <v>0</v>
      </c>
      <c r="AJ25" s="21">
        <f t="shared" si="24"/>
        <v>432173.81999999995</v>
      </c>
      <c r="AK25" s="21">
        <f t="shared" ref="AK25:AM88" si="25">E25+I25+M25+U25+Y25+AC25</f>
        <v>883615.52</v>
      </c>
      <c r="AL25" s="21">
        <f t="shared" si="25"/>
        <v>0</v>
      </c>
      <c r="AM25" s="21">
        <f t="shared" si="25"/>
        <v>0</v>
      </c>
      <c r="AN25" s="21">
        <f t="shared" si="17"/>
        <v>883615.52</v>
      </c>
      <c r="AO25" s="5">
        <v>179679.84</v>
      </c>
      <c r="AP25" s="5"/>
      <c r="AQ25" s="5"/>
      <c r="AR25" s="5">
        <f t="shared" si="3"/>
        <v>179679.84</v>
      </c>
      <c r="AS25" s="5">
        <v>120656.26000000001</v>
      </c>
      <c r="AT25" s="5">
        <v>0</v>
      </c>
      <c r="AU25" s="5">
        <v>0</v>
      </c>
      <c r="AV25" s="5">
        <f t="shared" si="4"/>
        <v>120656.26000000001</v>
      </c>
      <c r="AW25" s="5">
        <v>129018.32</v>
      </c>
      <c r="AX25" s="5">
        <v>0</v>
      </c>
      <c r="AY25" s="5">
        <v>0</v>
      </c>
      <c r="AZ25" s="5">
        <f t="shared" si="18"/>
        <v>129018.32</v>
      </c>
      <c r="BA25" s="5">
        <f t="shared" si="19"/>
        <v>429354.42</v>
      </c>
      <c r="BB25" s="5">
        <f t="shared" si="19"/>
        <v>0</v>
      </c>
      <c r="BC25" s="5">
        <f t="shared" si="19"/>
        <v>0</v>
      </c>
      <c r="BD25" s="5">
        <f t="shared" si="19"/>
        <v>429354.42</v>
      </c>
      <c r="BE25" s="5">
        <v>143353.69</v>
      </c>
      <c r="BF25" s="5">
        <v>0</v>
      </c>
      <c r="BG25" s="5">
        <v>0</v>
      </c>
      <c r="BH25" s="5">
        <f t="shared" si="6"/>
        <v>143353.69</v>
      </c>
      <c r="BI25" s="5">
        <v>143353.69</v>
      </c>
      <c r="BJ25" s="5">
        <v>0</v>
      </c>
      <c r="BK25" s="5">
        <v>0</v>
      </c>
      <c r="BL25" s="5">
        <f t="shared" si="20"/>
        <v>143353.69</v>
      </c>
      <c r="BM25" s="5">
        <v>22721.560000000114</v>
      </c>
      <c r="BN25" s="5">
        <v>0</v>
      </c>
      <c r="BO25" s="5">
        <v>0</v>
      </c>
      <c r="BP25" s="5">
        <f t="shared" si="7"/>
        <v>22721.560000000114</v>
      </c>
      <c r="BQ25" s="5">
        <f t="shared" si="21"/>
        <v>309428.94000000012</v>
      </c>
      <c r="BR25" s="5">
        <f t="shared" si="21"/>
        <v>0</v>
      </c>
      <c r="BS25" s="5">
        <f t="shared" si="21"/>
        <v>0</v>
      </c>
      <c r="BT25" s="5">
        <f t="shared" si="22"/>
        <v>309428.94000000012</v>
      </c>
      <c r="BU25" s="20">
        <f t="shared" ref="BU25:BW88" si="26">E25+I25+M25+U25+Y25+AC25+AO25+AS25+AW25+BE25+BI25+BM25</f>
        <v>1622398.8800000001</v>
      </c>
      <c r="BV25" s="20">
        <f t="shared" si="26"/>
        <v>0</v>
      </c>
      <c r="BW25" s="20">
        <f t="shared" si="26"/>
        <v>0</v>
      </c>
      <c r="BX25" s="20">
        <f t="shared" si="23"/>
        <v>1622398.8800000001</v>
      </c>
    </row>
    <row r="26" spans="1:76" ht="30.75" customHeight="1">
      <c r="A26" s="17">
        <v>18</v>
      </c>
      <c r="B26" s="18" t="s">
        <v>77</v>
      </c>
      <c r="C26" s="19" t="s">
        <v>47</v>
      </c>
      <c r="D26" s="18" t="s">
        <v>78</v>
      </c>
      <c r="E26" s="8">
        <v>57677.39</v>
      </c>
      <c r="F26" s="8"/>
      <c r="G26" s="8"/>
      <c r="H26" s="8">
        <f t="shared" si="10"/>
        <v>57677.39</v>
      </c>
      <c r="I26" s="8">
        <v>55221.37</v>
      </c>
      <c r="J26" s="8"/>
      <c r="K26" s="8"/>
      <c r="L26" s="8">
        <f t="shared" si="11"/>
        <v>55221.37</v>
      </c>
      <c r="M26" s="8">
        <v>57654.76</v>
      </c>
      <c r="N26" s="8"/>
      <c r="O26" s="8"/>
      <c r="P26" s="8">
        <f t="shared" si="12"/>
        <v>57654.76</v>
      </c>
      <c r="Q26" s="20">
        <f t="shared" si="13"/>
        <v>170553.52000000002</v>
      </c>
      <c r="R26" s="20">
        <f t="shared" si="13"/>
        <v>0</v>
      </c>
      <c r="S26" s="20">
        <f t="shared" si="13"/>
        <v>0</v>
      </c>
      <c r="T26" s="20">
        <f t="shared" si="13"/>
        <v>170553.52000000002</v>
      </c>
      <c r="U26" s="21">
        <v>59127.41</v>
      </c>
      <c r="V26" s="21"/>
      <c r="W26" s="21"/>
      <c r="X26" s="21">
        <f t="shared" si="14"/>
        <v>59127.41</v>
      </c>
      <c r="Y26" s="21">
        <v>62131.9</v>
      </c>
      <c r="Z26" s="21"/>
      <c r="AA26" s="21"/>
      <c r="AB26" s="21">
        <f t="shared" si="15"/>
        <v>62131.9</v>
      </c>
      <c r="AC26" s="21">
        <v>64146.22</v>
      </c>
      <c r="AD26" s="21"/>
      <c r="AE26" s="21"/>
      <c r="AF26" s="21">
        <f t="shared" si="16"/>
        <v>64146.22</v>
      </c>
      <c r="AG26" s="21">
        <f t="shared" si="24"/>
        <v>185405.53</v>
      </c>
      <c r="AH26" s="21">
        <f t="shared" si="24"/>
        <v>0</v>
      </c>
      <c r="AI26" s="21">
        <f t="shared" si="24"/>
        <v>0</v>
      </c>
      <c r="AJ26" s="21">
        <f t="shared" si="24"/>
        <v>185405.53</v>
      </c>
      <c r="AK26" s="21">
        <f t="shared" si="25"/>
        <v>355959.05000000005</v>
      </c>
      <c r="AL26" s="21">
        <f t="shared" si="25"/>
        <v>0</v>
      </c>
      <c r="AM26" s="21">
        <f t="shared" si="25"/>
        <v>0</v>
      </c>
      <c r="AN26" s="21">
        <f t="shared" si="17"/>
        <v>355959.05000000005</v>
      </c>
      <c r="AO26" s="5">
        <v>76230.33</v>
      </c>
      <c r="AP26" s="5"/>
      <c r="AQ26" s="5"/>
      <c r="AR26" s="5">
        <f t="shared" si="3"/>
        <v>76230.33</v>
      </c>
      <c r="AS26" s="5">
        <v>54624.15</v>
      </c>
      <c r="AT26" s="5">
        <v>0</v>
      </c>
      <c r="AU26" s="5">
        <v>0</v>
      </c>
      <c r="AV26" s="5">
        <f t="shared" si="4"/>
        <v>54624.15</v>
      </c>
      <c r="AW26" s="5">
        <v>56150.91</v>
      </c>
      <c r="AX26" s="5">
        <v>0</v>
      </c>
      <c r="AY26" s="5">
        <v>0</v>
      </c>
      <c r="AZ26" s="5">
        <f t="shared" si="18"/>
        <v>56150.91</v>
      </c>
      <c r="BA26" s="5">
        <f t="shared" si="19"/>
        <v>187005.39</v>
      </c>
      <c r="BB26" s="5">
        <f t="shared" si="19"/>
        <v>0</v>
      </c>
      <c r="BC26" s="5">
        <f t="shared" si="19"/>
        <v>0</v>
      </c>
      <c r="BD26" s="5">
        <f t="shared" si="19"/>
        <v>187005.39</v>
      </c>
      <c r="BE26" s="5">
        <v>62389.9</v>
      </c>
      <c r="BF26" s="5">
        <v>0</v>
      </c>
      <c r="BG26" s="5">
        <v>0</v>
      </c>
      <c r="BH26" s="5">
        <f t="shared" si="6"/>
        <v>62389.9</v>
      </c>
      <c r="BI26" s="5">
        <v>62389.9</v>
      </c>
      <c r="BJ26" s="5">
        <v>0</v>
      </c>
      <c r="BK26" s="5">
        <v>0</v>
      </c>
      <c r="BL26" s="5">
        <f t="shared" si="20"/>
        <v>62389.9</v>
      </c>
      <c r="BM26" s="5">
        <v>9888.7899999999718</v>
      </c>
      <c r="BN26" s="5">
        <v>0</v>
      </c>
      <c r="BO26" s="5">
        <v>0</v>
      </c>
      <c r="BP26" s="5">
        <f t="shared" si="7"/>
        <v>9888.7899999999718</v>
      </c>
      <c r="BQ26" s="5">
        <f t="shared" si="21"/>
        <v>134668.58999999997</v>
      </c>
      <c r="BR26" s="5">
        <f t="shared" si="21"/>
        <v>0</v>
      </c>
      <c r="BS26" s="5">
        <f t="shared" si="21"/>
        <v>0</v>
      </c>
      <c r="BT26" s="5">
        <f t="shared" si="22"/>
        <v>134668.58999999997</v>
      </c>
      <c r="BU26" s="20">
        <f t="shared" si="26"/>
        <v>677633.03</v>
      </c>
      <c r="BV26" s="20">
        <f t="shared" si="26"/>
        <v>0</v>
      </c>
      <c r="BW26" s="20">
        <f t="shared" si="26"/>
        <v>0</v>
      </c>
      <c r="BX26" s="20">
        <f t="shared" si="23"/>
        <v>677633.03</v>
      </c>
    </row>
    <row r="27" spans="1:76" ht="15.75">
      <c r="A27" s="17">
        <v>19</v>
      </c>
      <c r="B27" s="18" t="s">
        <v>79</v>
      </c>
      <c r="C27" s="19" t="s">
        <v>80</v>
      </c>
      <c r="D27" s="18" t="s">
        <v>14</v>
      </c>
      <c r="E27" s="8">
        <v>261440.65</v>
      </c>
      <c r="F27" s="8">
        <v>95390</v>
      </c>
      <c r="G27" s="8"/>
      <c r="H27" s="8">
        <f t="shared" si="10"/>
        <v>356830.65</v>
      </c>
      <c r="I27" s="8">
        <v>254895.81</v>
      </c>
      <c r="J27" s="8">
        <v>99810</v>
      </c>
      <c r="K27" s="8"/>
      <c r="L27" s="8">
        <f t="shared" si="11"/>
        <v>354705.81</v>
      </c>
      <c r="M27" s="8">
        <v>232341.12</v>
      </c>
      <c r="N27" s="8">
        <v>125690</v>
      </c>
      <c r="O27" s="8"/>
      <c r="P27" s="8">
        <f t="shared" si="12"/>
        <v>358031.12</v>
      </c>
      <c r="Q27" s="20">
        <f t="shared" si="13"/>
        <v>748677.58</v>
      </c>
      <c r="R27" s="20">
        <f t="shared" si="13"/>
        <v>320890</v>
      </c>
      <c r="S27" s="20">
        <f t="shared" si="13"/>
        <v>0</v>
      </c>
      <c r="T27" s="20">
        <f t="shared" si="13"/>
        <v>1069567.58</v>
      </c>
      <c r="U27" s="21">
        <v>244382.4</v>
      </c>
      <c r="V27" s="21">
        <v>110730</v>
      </c>
      <c r="W27" s="21"/>
      <c r="X27" s="21">
        <f t="shared" si="14"/>
        <v>355112.4</v>
      </c>
      <c r="Y27" s="21">
        <v>285635.18</v>
      </c>
      <c r="Z27" s="21">
        <v>50740</v>
      </c>
      <c r="AA27" s="21"/>
      <c r="AB27" s="21">
        <f t="shared" si="15"/>
        <v>336375.18</v>
      </c>
      <c r="AC27" s="21">
        <v>285783.49</v>
      </c>
      <c r="AD27" s="21">
        <v>59800</v>
      </c>
      <c r="AE27" s="21"/>
      <c r="AF27" s="21">
        <f t="shared" si="16"/>
        <v>345583.49</v>
      </c>
      <c r="AG27" s="21">
        <f t="shared" si="24"/>
        <v>815801.07</v>
      </c>
      <c r="AH27" s="21">
        <f t="shared" si="24"/>
        <v>221270</v>
      </c>
      <c r="AI27" s="21">
        <f t="shared" si="24"/>
        <v>0</v>
      </c>
      <c r="AJ27" s="21">
        <f t="shared" si="24"/>
        <v>1037071.0700000001</v>
      </c>
      <c r="AK27" s="21">
        <f t="shared" si="25"/>
        <v>1564478.65</v>
      </c>
      <c r="AL27" s="21">
        <f t="shared" si="25"/>
        <v>542160</v>
      </c>
      <c r="AM27" s="21">
        <f t="shared" si="25"/>
        <v>0</v>
      </c>
      <c r="AN27" s="21">
        <f t="shared" si="17"/>
        <v>2106638.65</v>
      </c>
      <c r="AO27" s="5">
        <v>357499.56</v>
      </c>
      <c r="AP27" s="5">
        <v>92520</v>
      </c>
      <c r="AQ27" s="5"/>
      <c r="AR27" s="5">
        <f t="shared" si="3"/>
        <v>450019.56</v>
      </c>
      <c r="AS27" s="5">
        <v>271551.91999999993</v>
      </c>
      <c r="AT27" s="5">
        <v>138401</v>
      </c>
      <c r="AU27" s="5">
        <v>0</v>
      </c>
      <c r="AV27" s="5">
        <f t="shared" si="4"/>
        <v>409952.91999999993</v>
      </c>
      <c r="AW27" s="5">
        <v>271204.03999999998</v>
      </c>
      <c r="AX27" s="5">
        <v>80261</v>
      </c>
      <c r="AY27" s="5">
        <v>0</v>
      </c>
      <c r="AZ27" s="5">
        <f t="shared" si="18"/>
        <v>351465.04</v>
      </c>
      <c r="BA27" s="5">
        <f t="shared" si="19"/>
        <v>900255.52</v>
      </c>
      <c r="BB27" s="5">
        <f t="shared" si="19"/>
        <v>311182</v>
      </c>
      <c r="BC27" s="5">
        <f t="shared" si="19"/>
        <v>0</v>
      </c>
      <c r="BD27" s="5">
        <f t="shared" si="19"/>
        <v>1211437.52</v>
      </c>
      <c r="BE27" s="5">
        <v>301337.82</v>
      </c>
      <c r="BF27" s="5">
        <v>89179</v>
      </c>
      <c r="BG27" s="5">
        <v>0</v>
      </c>
      <c r="BH27" s="5">
        <f t="shared" si="6"/>
        <v>390516.82</v>
      </c>
      <c r="BI27" s="5">
        <v>301337.82</v>
      </c>
      <c r="BJ27" s="5">
        <v>93556</v>
      </c>
      <c r="BK27" s="5">
        <v>0</v>
      </c>
      <c r="BL27" s="5">
        <f t="shared" si="20"/>
        <v>394893.82</v>
      </c>
      <c r="BM27" s="5">
        <v>47762.050000000163</v>
      </c>
      <c r="BN27" s="5">
        <v>9757.1800000000512</v>
      </c>
      <c r="BO27" s="5">
        <v>0</v>
      </c>
      <c r="BP27" s="5">
        <f t="shared" si="7"/>
        <v>57519.230000000214</v>
      </c>
      <c r="BQ27" s="5">
        <f t="shared" si="21"/>
        <v>650437.69000000018</v>
      </c>
      <c r="BR27" s="5">
        <f t="shared" si="21"/>
        <v>192492.18000000005</v>
      </c>
      <c r="BS27" s="5">
        <f t="shared" si="21"/>
        <v>0</v>
      </c>
      <c r="BT27" s="5">
        <f t="shared" si="22"/>
        <v>842929.87000000023</v>
      </c>
      <c r="BU27" s="20">
        <f t="shared" si="26"/>
        <v>3115171.86</v>
      </c>
      <c r="BV27" s="20">
        <f t="shared" si="26"/>
        <v>1045834.18</v>
      </c>
      <c r="BW27" s="20">
        <f t="shared" si="26"/>
        <v>0</v>
      </c>
      <c r="BX27" s="20">
        <f t="shared" si="23"/>
        <v>4161006.04</v>
      </c>
    </row>
    <row r="28" spans="1:76" ht="15.75" customHeight="1">
      <c r="A28" s="17">
        <v>20</v>
      </c>
      <c r="B28" s="18" t="s">
        <v>81</v>
      </c>
      <c r="C28" s="19" t="s">
        <v>80</v>
      </c>
      <c r="D28" s="18" t="s">
        <v>82</v>
      </c>
      <c r="E28" s="8">
        <v>157889.93</v>
      </c>
      <c r="F28" s="8">
        <v>4440</v>
      </c>
      <c r="G28" s="8"/>
      <c r="H28" s="8">
        <f t="shared" si="10"/>
        <v>162329.93</v>
      </c>
      <c r="I28" s="8">
        <v>169561.91</v>
      </c>
      <c r="J28" s="8">
        <v>6240</v>
      </c>
      <c r="K28" s="8"/>
      <c r="L28" s="8">
        <f t="shared" si="11"/>
        <v>175801.91</v>
      </c>
      <c r="M28" s="8">
        <v>157015.71</v>
      </c>
      <c r="N28" s="8">
        <v>4440</v>
      </c>
      <c r="O28" s="8"/>
      <c r="P28" s="8">
        <f t="shared" si="12"/>
        <v>161455.71</v>
      </c>
      <c r="Q28" s="20">
        <f t="shared" si="13"/>
        <v>484467.54999999993</v>
      </c>
      <c r="R28" s="20">
        <f t="shared" si="13"/>
        <v>15120</v>
      </c>
      <c r="S28" s="20">
        <f t="shared" si="13"/>
        <v>0</v>
      </c>
      <c r="T28" s="20">
        <f t="shared" si="13"/>
        <v>499587.54999999993</v>
      </c>
      <c r="U28" s="21">
        <v>157077.98000000001</v>
      </c>
      <c r="V28" s="21">
        <v>4480</v>
      </c>
      <c r="W28" s="21"/>
      <c r="X28" s="21">
        <f t="shared" si="14"/>
        <v>161557.98000000001</v>
      </c>
      <c r="Y28" s="21">
        <v>131643.9</v>
      </c>
      <c r="Z28" s="21">
        <v>5930</v>
      </c>
      <c r="AA28" s="21"/>
      <c r="AB28" s="21">
        <f t="shared" si="15"/>
        <v>137573.9</v>
      </c>
      <c r="AC28" s="21">
        <v>127132.31</v>
      </c>
      <c r="AD28" s="21">
        <v>6150</v>
      </c>
      <c r="AE28" s="21"/>
      <c r="AF28" s="21">
        <f t="shared" si="16"/>
        <v>133282.31</v>
      </c>
      <c r="AG28" s="21">
        <f t="shared" si="24"/>
        <v>415854.19</v>
      </c>
      <c r="AH28" s="21">
        <f t="shared" si="24"/>
        <v>16560</v>
      </c>
      <c r="AI28" s="21">
        <f t="shared" si="24"/>
        <v>0</v>
      </c>
      <c r="AJ28" s="21">
        <f t="shared" si="24"/>
        <v>432414.19</v>
      </c>
      <c r="AK28" s="21">
        <f t="shared" si="25"/>
        <v>900321.74</v>
      </c>
      <c r="AL28" s="21">
        <f t="shared" si="25"/>
        <v>31680</v>
      </c>
      <c r="AM28" s="21">
        <f t="shared" si="25"/>
        <v>0</v>
      </c>
      <c r="AN28" s="21">
        <f t="shared" si="17"/>
        <v>932001.74</v>
      </c>
      <c r="AO28" s="5">
        <v>138497.21</v>
      </c>
      <c r="AP28" s="5">
        <v>11210</v>
      </c>
      <c r="AQ28" s="5"/>
      <c r="AR28" s="5">
        <f t="shared" si="3"/>
        <v>149707.21</v>
      </c>
      <c r="AS28" s="5">
        <v>108448.41313317999</v>
      </c>
      <c r="AT28" s="5">
        <v>15795</v>
      </c>
      <c r="AU28" s="5">
        <v>0</v>
      </c>
      <c r="AV28" s="5">
        <f t="shared" si="4"/>
        <v>124243.41313317999</v>
      </c>
      <c r="AW28" s="5">
        <v>115241.19</v>
      </c>
      <c r="AX28" s="5">
        <v>9591</v>
      </c>
      <c r="AY28" s="5">
        <v>0</v>
      </c>
      <c r="AZ28" s="5">
        <f t="shared" si="18"/>
        <v>124832.19</v>
      </c>
      <c r="BA28" s="5">
        <f t="shared" si="19"/>
        <v>362186.81313317997</v>
      </c>
      <c r="BB28" s="5">
        <f t="shared" si="19"/>
        <v>36596</v>
      </c>
      <c r="BC28" s="5">
        <f t="shared" si="19"/>
        <v>0</v>
      </c>
      <c r="BD28" s="5">
        <f t="shared" si="19"/>
        <v>398782.81313317997</v>
      </c>
      <c r="BE28" s="5">
        <v>128045.75999999999</v>
      </c>
      <c r="BF28" s="5">
        <v>10657</v>
      </c>
      <c r="BG28" s="5">
        <v>0</v>
      </c>
      <c r="BH28" s="5">
        <f t="shared" si="6"/>
        <v>138702.76</v>
      </c>
      <c r="BI28" s="5">
        <v>128045.75999999999</v>
      </c>
      <c r="BJ28" s="5">
        <v>10657</v>
      </c>
      <c r="BK28" s="5">
        <v>0</v>
      </c>
      <c r="BL28" s="5">
        <f t="shared" si="20"/>
        <v>138702.76</v>
      </c>
      <c r="BM28" s="5">
        <v>20295.259999999966</v>
      </c>
      <c r="BN28" s="5">
        <v>1688.9700000000012</v>
      </c>
      <c r="BO28" s="5">
        <v>0</v>
      </c>
      <c r="BP28" s="5">
        <f t="shared" si="7"/>
        <v>21984.229999999967</v>
      </c>
      <c r="BQ28" s="5">
        <f t="shared" si="21"/>
        <v>276386.77999999997</v>
      </c>
      <c r="BR28" s="5">
        <f t="shared" si="21"/>
        <v>23002.97</v>
      </c>
      <c r="BS28" s="5">
        <f t="shared" si="21"/>
        <v>0</v>
      </c>
      <c r="BT28" s="5">
        <f t="shared" si="22"/>
        <v>299389.75</v>
      </c>
      <c r="BU28" s="20">
        <f t="shared" si="26"/>
        <v>1538895.3331331799</v>
      </c>
      <c r="BV28" s="20">
        <f t="shared" si="26"/>
        <v>91278.97</v>
      </c>
      <c r="BW28" s="20">
        <f t="shared" si="26"/>
        <v>0</v>
      </c>
      <c r="BX28" s="20">
        <f t="shared" si="23"/>
        <v>1630174.3031331799</v>
      </c>
    </row>
    <row r="29" spans="1:76" ht="19.5" customHeight="1">
      <c r="A29" s="17">
        <v>21</v>
      </c>
      <c r="B29" s="18" t="s">
        <v>83</v>
      </c>
      <c r="C29" s="19" t="s">
        <v>52</v>
      </c>
      <c r="D29" s="18" t="s">
        <v>84</v>
      </c>
      <c r="E29" s="8"/>
      <c r="F29" s="8"/>
      <c r="G29" s="8">
        <v>4752</v>
      </c>
      <c r="H29" s="8">
        <f t="shared" si="10"/>
        <v>4752</v>
      </c>
      <c r="I29" s="8"/>
      <c r="J29" s="8"/>
      <c r="K29" s="8">
        <v>6547</v>
      </c>
      <c r="L29" s="8">
        <f t="shared" si="11"/>
        <v>6547</v>
      </c>
      <c r="M29" s="8"/>
      <c r="N29" s="8"/>
      <c r="O29" s="8">
        <v>8330</v>
      </c>
      <c r="P29" s="8">
        <f t="shared" si="12"/>
        <v>8330</v>
      </c>
      <c r="Q29" s="20">
        <f t="shared" si="13"/>
        <v>0</v>
      </c>
      <c r="R29" s="20">
        <f t="shared" si="13"/>
        <v>0</v>
      </c>
      <c r="S29" s="20">
        <f t="shared" si="13"/>
        <v>19629</v>
      </c>
      <c r="T29" s="20">
        <f t="shared" si="13"/>
        <v>19629</v>
      </c>
      <c r="U29" s="21"/>
      <c r="V29" s="21"/>
      <c r="W29" s="21">
        <v>5841</v>
      </c>
      <c r="X29" s="21">
        <f t="shared" si="14"/>
        <v>5841</v>
      </c>
      <c r="Y29" s="21"/>
      <c r="Z29" s="21"/>
      <c r="AA29" s="21">
        <v>6160</v>
      </c>
      <c r="AB29" s="21">
        <f t="shared" si="15"/>
        <v>6160</v>
      </c>
      <c r="AC29" s="21"/>
      <c r="AD29" s="21"/>
      <c r="AE29" s="21">
        <v>7971</v>
      </c>
      <c r="AF29" s="21">
        <f t="shared" si="16"/>
        <v>7971</v>
      </c>
      <c r="AG29" s="21">
        <f t="shared" si="24"/>
        <v>0</v>
      </c>
      <c r="AH29" s="21">
        <f t="shared" si="24"/>
        <v>0</v>
      </c>
      <c r="AI29" s="21">
        <f t="shared" si="24"/>
        <v>19972</v>
      </c>
      <c r="AJ29" s="21">
        <f t="shared" si="24"/>
        <v>19972</v>
      </c>
      <c r="AK29" s="21">
        <f t="shared" si="25"/>
        <v>0</v>
      </c>
      <c r="AL29" s="21">
        <f t="shared" si="25"/>
        <v>0</v>
      </c>
      <c r="AM29" s="21">
        <f t="shared" si="25"/>
        <v>39601</v>
      </c>
      <c r="AN29" s="21">
        <f t="shared" si="17"/>
        <v>39601</v>
      </c>
      <c r="AO29" s="5"/>
      <c r="AP29" s="5"/>
      <c r="AQ29" s="5">
        <v>7318</v>
      </c>
      <c r="AR29" s="5">
        <f t="shared" si="3"/>
        <v>7318</v>
      </c>
      <c r="AS29" s="5">
        <v>0</v>
      </c>
      <c r="AT29" s="5">
        <v>0</v>
      </c>
      <c r="AU29" s="5">
        <v>8257</v>
      </c>
      <c r="AV29" s="5">
        <f t="shared" si="4"/>
        <v>8257</v>
      </c>
      <c r="AW29" s="5">
        <v>0</v>
      </c>
      <c r="AX29" s="5">
        <v>0</v>
      </c>
      <c r="AY29" s="5">
        <v>7220</v>
      </c>
      <c r="AZ29" s="5">
        <f t="shared" si="18"/>
        <v>7220</v>
      </c>
      <c r="BA29" s="5">
        <f t="shared" si="19"/>
        <v>0</v>
      </c>
      <c r="BB29" s="5">
        <f t="shared" si="19"/>
        <v>0</v>
      </c>
      <c r="BC29" s="5">
        <f t="shared" si="19"/>
        <v>22795</v>
      </c>
      <c r="BD29" s="5">
        <f t="shared" si="19"/>
        <v>22795</v>
      </c>
      <c r="BE29" s="5">
        <v>0</v>
      </c>
      <c r="BF29" s="5">
        <v>0</v>
      </c>
      <c r="BG29" s="5">
        <v>8022</v>
      </c>
      <c r="BH29" s="5">
        <f t="shared" si="6"/>
        <v>8022</v>
      </c>
      <c r="BI29" s="5">
        <v>0</v>
      </c>
      <c r="BJ29" s="5">
        <v>0</v>
      </c>
      <c r="BK29" s="5">
        <v>8164</v>
      </c>
      <c r="BL29" s="5">
        <f t="shared" si="20"/>
        <v>8164</v>
      </c>
      <c r="BM29" s="5">
        <v>0</v>
      </c>
      <c r="BN29" s="5">
        <v>0</v>
      </c>
      <c r="BO29" s="5">
        <v>1130.3300000000017</v>
      </c>
      <c r="BP29" s="5">
        <f t="shared" si="7"/>
        <v>1130.3300000000017</v>
      </c>
      <c r="BQ29" s="5">
        <f t="shared" si="21"/>
        <v>0</v>
      </c>
      <c r="BR29" s="5">
        <f t="shared" si="21"/>
        <v>0</v>
      </c>
      <c r="BS29" s="5">
        <f t="shared" si="21"/>
        <v>17316.330000000002</v>
      </c>
      <c r="BT29" s="5">
        <f t="shared" si="22"/>
        <v>17316.330000000002</v>
      </c>
      <c r="BU29" s="20">
        <f t="shared" si="26"/>
        <v>0</v>
      </c>
      <c r="BV29" s="20">
        <f t="shared" si="26"/>
        <v>0</v>
      </c>
      <c r="BW29" s="20">
        <f t="shared" si="26"/>
        <v>79712.33</v>
      </c>
      <c r="BX29" s="20">
        <f t="shared" si="23"/>
        <v>79712.33</v>
      </c>
    </row>
    <row r="30" spans="1:76" ht="15.75" customHeight="1">
      <c r="A30" s="17">
        <v>22</v>
      </c>
      <c r="B30" s="18" t="s">
        <v>85</v>
      </c>
      <c r="C30" s="19" t="s">
        <v>52</v>
      </c>
      <c r="D30" s="18" t="s">
        <v>86</v>
      </c>
      <c r="E30" s="8"/>
      <c r="F30" s="8"/>
      <c r="G30" s="8">
        <v>9314</v>
      </c>
      <c r="H30" s="8">
        <f t="shared" si="10"/>
        <v>9314</v>
      </c>
      <c r="I30" s="8"/>
      <c r="J30" s="8"/>
      <c r="K30" s="8">
        <v>9323</v>
      </c>
      <c r="L30" s="8">
        <f t="shared" si="11"/>
        <v>9323</v>
      </c>
      <c r="M30" s="8"/>
      <c r="N30" s="8"/>
      <c r="O30" s="8">
        <v>9283</v>
      </c>
      <c r="P30" s="8">
        <f t="shared" si="12"/>
        <v>9283</v>
      </c>
      <c r="Q30" s="20">
        <f t="shared" si="13"/>
        <v>0</v>
      </c>
      <c r="R30" s="20">
        <f t="shared" si="13"/>
        <v>0</v>
      </c>
      <c r="S30" s="20">
        <f t="shared" si="13"/>
        <v>27920</v>
      </c>
      <c r="T30" s="20">
        <f t="shared" si="13"/>
        <v>27920</v>
      </c>
      <c r="U30" s="21"/>
      <c r="V30" s="21"/>
      <c r="W30" s="21">
        <v>9670</v>
      </c>
      <c r="X30" s="21">
        <f t="shared" si="14"/>
        <v>9670</v>
      </c>
      <c r="Y30" s="21"/>
      <c r="Z30" s="21"/>
      <c r="AA30" s="21">
        <v>9030</v>
      </c>
      <c r="AB30" s="21">
        <f t="shared" si="15"/>
        <v>9030</v>
      </c>
      <c r="AC30" s="21"/>
      <c r="AD30" s="21"/>
      <c r="AE30" s="21">
        <v>8278</v>
      </c>
      <c r="AF30" s="21">
        <f t="shared" si="16"/>
        <v>8278</v>
      </c>
      <c r="AG30" s="21">
        <f t="shared" si="24"/>
        <v>0</v>
      </c>
      <c r="AH30" s="21">
        <f t="shared" si="24"/>
        <v>0</v>
      </c>
      <c r="AI30" s="21">
        <f t="shared" si="24"/>
        <v>26978</v>
      </c>
      <c r="AJ30" s="21">
        <f t="shared" si="24"/>
        <v>26978</v>
      </c>
      <c r="AK30" s="21">
        <f t="shared" si="25"/>
        <v>0</v>
      </c>
      <c r="AL30" s="21">
        <f t="shared" si="25"/>
        <v>0</v>
      </c>
      <c r="AM30" s="21">
        <f t="shared" si="25"/>
        <v>54898</v>
      </c>
      <c r="AN30" s="21">
        <f t="shared" si="17"/>
        <v>54898</v>
      </c>
      <c r="AO30" s="5"/>
      <c r="AP30" s="5"/>
      <c r="AQ30" s="5">
        <v>9498</v>
      </c>
      <c r="AR30" s="5">
        <f t="shared" si="3"/>
        <v>9498</v>
      </c>
      <c r="AS30" s="5">
        <v>0</v>
      </c>
      <c r="AT30" s="5">
        <v>0</v>
      </c>
      <c r="AU30" s="5">
        <v>10445</v>
      </c>
      <c r="AV30" s="5">
        <f t="shared" si="4"/>
        <v>10445</v>
      </c>
      <c r="AW30" s="5">
        <v>0</v>
      </c>
      <c r="AX30" s="5">
        <v>0</v>
      </c>
      <c r="AY30" s="5">
        <v>7856</v>
      </c>
      <c r="AZ30" s="5">
        <f t="shared" si="18"/>
        <v>7856</v>
      </c>
      <c r="BA30" s="5">
        <f t="shared" si="19"/>
        <v>0</v>
      </c>
      <c r="BB30" s="5">
        <f t="shared" si="19"/>
        <v>0</v>
      </c>
      <c r="BC30" s="5">
        <f t="shared" si="19"/>
        <v>27799</v>
      </c>
      <c r="BD30" s="5">
        <f t="shared" si="19"/>
        <v>27799</v>
      </c>
      <c r="BE30" s="5">
        <v>0</v>
      </c>
      <c r="BF30" s="5">
        <v>0</v>
      </c>
      <c r="BG30" s="5">
        <v>8729</v>
      </c>
      <c r="BH30" s="5">
        <f t="shared" si="6"/>
        <v>8729</v>
      </c>
      <c r="BI30" s="5">
        <v>0</v>
      </c>
      <c r="BJ30" s="5">
        <v>0</v>
      </c>
      <c r="BK30" s="5">
        <v>8883</v>
      </c>
      <c r="BL30" s="5">
        <f t="shared" si="20"/>
        <v>8883</v>
      </c>
      <c r="BM30" s="5">
        <v>0</v>
      </c>
      <c r="BN30" s="5">
        <v>0</v>
      </c>
      <c r="BO30" s="5">
        <v>1229.9499999999971</v>
      </c>
      <c r="BP30" s="5">
        <f t="shared" si="7"/>
        <v>1229.9499999999971</v>
      </c>
      <c r="BQ30" s="5">
        <f t="shared" si="21"/>
        <v>0</v>
      </c>
      <c r="BR30" s="5">
        <f t="shared" si="21"/>
        <v>0</v>
      </c>
      <c r="BS30" s="5">
        <f t="shared" si="21"/>
        <v>18841.949999999997</v>
      </c>
      <c r="BT30" s="5">
        <f t="shared" si="22"/>
        <v>18841.949999999997</v>
      </c>
      <c r="BU30" s="20">
        <f t="shared" si="26"/>
        <v>0</v>
      </c>
      <c r="BV30" s="20">
        <f t="shared" si="26"/>
        <v>0</v>
      </c>
      <c r="BW30" s="20">
        <f t="shared" si="26"/>
        <v>101538.95</v>
      </c>
      <c r="BX30" s="20">
        <f t="shared" si="23"/>
        <v>101538.95</v>
      </c>
    </row>
    <row r="31" spans="1:76" ht="15.75">
      <c r="A31" s="17">
        <v>23</v>
      </c>
      <c r="B31" s="18" t="s">
        <v>87</v>
      </c>
      <c r="C31" s="19" t="s">
        <v>47</v>
      </c>
      <c r="D31" s="18" t="s">
        <v>88</v>
      </c>
      <c r="E31" s="8">
        <v>74208.820000000007</v>
      </c>
      <c r="F31" s="8"/>
      <c r="G31" s="8"/>
      <c r="H31" s="8">
        <f t="shared" si="10"/>
        <v>74208.820000000007</v>
      </c>
      <c r="I31" s="8">
        <v>72933.08</v>
      </c>
      <c r="J31" s="8"/>
      <c r="K31" s="8"/>
      <c r="L31" s="8">
        <f t="shared" si="11"/>
        <v>72933.08</v>
      </c>
      <c r="M31" s="8">
        <v>65473.440000000002</v>
      </c>
      <c r="N31" s="8"/>
      <c r="O31" s="8"/>
      <c r="P31" s="8">
        <f t="shared" si="12"/>
        <v>65473.440000000002</v>
      </c>
      <c r="Q31" s="20">
        <f t="shared" si="13"/>
        <v>212615.34000000003</v>
      </c>
      <c r="R31" s="20">
        <f t="shared" si="13"/>
        <v>0</v>
      </c>
      <c r="S31" s="20">
        <f t="shared" si="13"/>
        <v>0</v>
      </c>
      <c r="T31" s="20">
        <f t="shared" si="13"/>
        <v>212615.34000000003</v>
      </c>
      <c r="U31" s="21">
        <v>69341.86</v>
      </c>
      <c r="V31" s="21"/>
      <c r="W31" s="21"/>
      <c r="X31" s="21">
        <f t="shared" si="14"/>
        <v>69341.86</v>
      </c>
      <c r="Y31" s="21">
        <v>75966.89</v>
      </c>
      <c r="Z31" s="21"/>
      <c r="AA31" s="21"/>
      <c r="AB31" s="21">
        <f t="shared" si="15"/>
        <v>75966.89</v>
      </c>
      <c r="AC31" s="21">
        <v>60706.37</v>
      </c>
      <c r="AD31" s="21"/>
      <c r="AE31" s="21"/>
      <c r="AF31" s="21">
        <f t="shared" si="16"/>
        <v>60706.37</v>
      </c>
      <c r="AG31" s="21">
        <f t="shared" si="24"/>
        <v>206015.12</v>
      </c>
      <c r="AH31" s="21">
        <f t="shared" si="24"/>
        <v>0</v>
      </c>
      <c r="AI31" s="21">
        <f t="shared" si="24"/>
        <v>0</v>
      </c>
      <c r="AJ31" s="21">
        <f t="shared" si="24"/>
        <v>206015.12</v>
      </c>
      <c r="AK31" s="21">
        <f t="shared" si="25"/>
        <v>418630.46</v>
      </c>
      <c r="AL31" s="21">
        <f t="shared" si="25"/>
        <v>0</v>
      </c>
      <c r="AM31" s="21">
        <f t="shared" si="25"/>
        <v>0</v>
      </c>
      <c r="AN31" s="21">
        <f t="shared" si="17"/>
        <v>418630.46</v>
      </c>
      <c r="AO31" s="5">
        <v>85873.39</v>
      </c>
      <c r="AP31" s="5"/>
      <c r="AQ31" s="5"/>
      <c r="AR31" s="5">
        <f t="shared" si="3"/>
        <v>85873.39</v>
      </c>
      <c r="AS31" s="5">
        <v>57711.939999999995</v>
      </c>
      <c r="AT31" s="5">
        <v>0</v>
      </c>
      <c r="AU31" s="5">
        <v>0</v>
      </c>
      <c r="AV31" s="5">
        <f t="shared" si="4"/>
        <v>57711.939999999995</v>
      </c>
      <c r="AW31" s="5">
        <v>61681.33</v>
      </c>
      <c r="AX31" s="5">
        <v>0</v>
      </c>
      <c r="AY31" s="5">
        <v>0</v>
      </c>
      <c r="AZ31" s="5">
        <f t="shared" si="18"/>
        <v>61681.33</v>
      </c>
      <c r="BA31" s="5">
        <f t="shared" si="19"/>
        <v>205266.65999999997</v>
      </c>
      <c r="BB31" s="5">
        <f t="shared" si="19"/>
        <v>0</v>
      </c>
      <c r="BC31" s="5">
        <f t="shared" si="19"/>
        <v>0</v>
      </c>
      <c r="BD31" s="5">
        <f t="shared" si="19"/>
        <v>205266.65999999997</v>
      </c>
      <c r="BE31" s="5">
        <v>68534.81</v>
      </c>
      <c r="BF31" s="5">
        <v>0</v>
      </c>
      <c r="BG31" s="5">
        <v>0</v>
      </c>
      <c r="BH31" s="5">
        <f t="shared" si="6"/>
        <v>68534.81</v>
      </c>
      <c r="BI31" s="5">
        <v>68534.81</v>
      </c>
      <c r="BJ31" s="5">
        <v>0</v>
      </c>
      <c r="BK31" s="5">
        <v>0</v>
      </c>
      <c r="BL31" s="5">
        <f t="shared" si="20"/>
        <v>68534.81</v>
      </c>
      <c r="BM31" s="5">
        <v>10862.760000000068</v>
      </c>
      <c r="BN31" s="5">
        <v>0</v>
      </c>
      <c r="BO31" s="5">
        <v>0</v>
      </c>
      <c r="BP31" s="5">
        <f t="shared" si="7"/>
        <v>10862.760000000068</v>
      </c>
      <c r="BQ31" s="5">
        <f t="shared" si="21"/>
        <v>147932.38000000006</v>
      </c>
      <c r="BR31" s="5">
        <f t="shared" si="21"/>
        <v>0</v>
      </c>
      <c r="BS31" s="5">
        <f t="shared" si="21"/>
        <v>0</v>
      </c>
      <c r="BT31" s="5">
        <f t="shared" si="22"/>
        <v>147932.38000000006</v>
      </c>
      <c r="BU31" s="20">
        <f t="shared" si="26"/>
        <v>771829.5</v>
      </c>
      <c r="BV31" s="20">
        <f t="shared" si="26"/>
        <v>0</v>
      </c>
      <c r="BW31" s="20">
        <f t="shared" si="26"/>
        <v>0</v>
      </c>
      <c r="BX31" s="20">
        <f t="shared" si="23"/>
        <v>771829.5</v>
      </c>
    </row>
    <row r="32" spans="1:76" ht="33" customHeight="1">
      <c r="A32" s="17">
        <v>24</v>
      </c>
      <c r="B32" s="18" t="s">
        <v>89</v>
      </c>
      <c r="C32" s="19" t="s">
        <v>47</v>
      </c>
      <c r="D32" s="18" t="s">
        <v>90</v>
      </c>
      <c r="E32" s="8">
        <v>55076.67</v>
      </c>
      <c r="F32" s="8"/>
      <c r="G32" s="8"/>
      <c r="H32" s="8">
        <f t="shared" si="10"/>
        <v>55076.67</v>
      </c>
      <c r="I32" s="8">
        <v>53798.23</v>
      </c>
      <c r="J32" s="8"/>
      <c r="K32" s="8"/>
      <c r="L32" s="8">
        <f t="shared" si="11"/>
        <v>53798.23</v>
      </c>
      <c r="M32" s="8">
        <v>45741.51</v>
      </c>
      <c r="N32" s="8"/>
      <c r="O32" s="8"/>
      <c r="P32" s="8">
        <f t="shared" si="12"/>
        <v>45741.51</v>
      </c>
      <c r="Q32" s="20">
        <f t="shared" si="13"/>
        <v>154616.41</v>
      </c>
      <c r="R32" s="20">
        <f t="shared" si="13"/>
        <v>0</v>
      </c>
      <c r="S32" s="20">
        <f t="shared" si="13"/>
        <v>0</v>
      </c>
      <c r="T32" s="20">
        <f t="shared" si="13"/>
        <v>154616.41</v>
      </c>
      <c r="U32" s="21">
        <v>51462.99</v>
      </c>
      <c r="V32" s="21"/>
      <c r="W32" s="21"/>
      <c r="X32" s="21">
        <f t="shared" si="14"/>
        <v>51462.99</v>
      </c>
      <c r="Y32" s="21">
        <v>163835.28</v>
      </c>
      <c r="Z32" s="21"/>
      <c r="AA32" s="21"/>
      <c r="AB32" s="21">
        <f t="shared" si="15"/>
        <v>163835.28</v>
      </c>
      <c r="AC32" s="21">
        <v>134060.35999999999</v>
      </c>
      <c r="AD32" s="21"/>
      <c r="AE32" s="21"/>
      <c r="AF32" s="21">
        <f t="shared" si="16"/>
        <v>134060.35999999999</v>
      </c>
      <c r="AG32" s="21">
        <f t="shared" si="24"/>
        <v>349358.63</v>
      </c>
      <c r="AH32" s="21">
        <f t="shared" si="24"/>
        <v>0</v>
      </c>
      <c r="AI32" s="21">
        <f t="shared" si="24"/>
        <v>0</v>
      </c>
      <c r="AJ32" s="21">
        <f t="shared" si="24"/>
        <v>349358.63</v>
      </c>
      <c r="AK32" s="21">
        <f t="shared" si="25"/>
        <v>503975.04</v>
      </c>
      <c r="AL32" s="21">
        <f t="shared" si="25"/>
        <v>0</v>
      </c>
      <c r="AM32" s="21">
        <f t="shared" si="25"/>
        <v>0</v>
      </c>
      <c r="AN32" s="21">
        <f t="shared" si="17"/>
        <v>503975.04</v>
      </c>
      <c r="AO32" s="5">
        <v>91474.78</v>
      </c>
      <c r="AP32" s="5"/>
      <c r="AQ32" s="5"/>
      <c r="AR32" s="5">
        <f t="shared" si="3"/>
        <v>91474.78</v>
      </c>
      <c r="AS32" s="5">
        <v>246265.37</v>
      </c>
      <c r="AT32" s="5">
        <v>0</v>
      </c>
      <c r="AU32" s="5">
        <v>0</v>
      </c>
      <c r="AV32" s="5">
        <f t="shared" si="4"/>
        <v>246265.37</v>
      </c>
      <c r="AW32" s="5">
        <v>158173.62</v>
      </c>
      <c r="AX32" s="5">
        <v>0</v>
      </c>
      <c r="AY32" s="5">
        <v>0</v>
      </c>
      <c r="AZ32" s="5">
        <f t="shared" si="18"/>
        <v>158173.62</v>
      </c>
      <c r="BA32" s="5">
        <f t="shared" si="19"/>
        <v>495913.77</v>
      </c>
      <c r="BB32" s="5">
        <f t="shared" si="19"/>
        <v>0</v>
      </c>
      <c r="BC32" s="5">
        <f t="shared" si="19"/>
        <v>0</v>
      </c>
      <c r="BD32" s="5">
        <f t="shared" si="19"/>
        <v>495913.77</v>
      </c>
      <c r="BE32" s="5">
        <v>175748.47</v>
      </c>
      <c r="BF32" s="5">
        <v>0</v>
      </c>
      <c r="BG32" s="5">
        <v>0</v>
      </c>
      <c r="BH32" s="5">
        <f t="shared" si="6"/>
        <v>175748.47</v>
      </c>
      <c r="BI32" s="5">
        <v>175748.47</v>
      </c>
      <c r="BJ32" s="5">
        <v>0</v>
      </c>
      <c r="BK32" s="5">
        <v>0</v>
      </c>
      <c r="BL32" s="5">
        <f t="shared" si="20"/>
        <v>175748.47</v>
      </c>
      <c r="BM32" s="5">
        <v>27856.130000000063</v>
      </c>
      <c r="BN32" s="5">
        <v>0</v>
      </c>
      <c r="BO32" s="5">
        <v>0</v>
      </c>
      <c r="BP32" s="5">
        <f t="shared" si="7"/>
        <v>27856.130000000063</v>
      </c>
      <c r="BQ32" s="5">
        <f t="shared" si="21"/>
        <v>379353.07000000007</v>
      </c>
      <c r="BR32" s="5">
        <f t="shared" si="21"/>
        <v>0</v>
      </c>
      <c r="BS32" s="5">
        <f t="shared" si="21"/>
        <v>0</v>
      </c>
      <c r="BT32" s="5">
        <f t="shared" si="22"/>
        <v>379353.07000000007</v>
      </c>
      <c r="BU32" s="20">
        <f t="shared" si="26"/>
        <v>1379241.8800000001</v>
      </c>
      <c r="BV32" s="20">
        <f t="shared" si="26"/>
        <v>0</v>
      </c>
      <c r="BW32" s="20">
        <f t="shared" si="26"/>
        <v>0</v>
      </c>
      <c r="BX32" s="20">
        <f t="shared" si="23"/>
        <v>1379241.8800000001</v>
      </c>
    </row>
    <row r="33" spans="1:76" ht="30.75" customHeight="1">
      <c r="A33" s="17">
        <v>25</v>
      </c>
      <c r="B33" s="18" t="s">
        <v>91</v>
      </c>
      <c r="C33" s="19" t="s">
        <v>47</v>
      </c>
      <c r="D33" s="18" t="s">
        <v>92</v>
      </c>
      <c r="E33" s="8">
        <v>45380.84</v>
      </c>
      <c r="F33" s="8"/>
      <c r="G33" s="8"/>
      <c r="H33" s="8">
        <f t="shared" si="10"/>
        <v>45380.84</v>
      </c>
      <c r="I33" s="8">
        <v>51911.360000000001</v>
      </c>
      <c r="J33" s="8"/>
      <c r="K33" s="8"/>
      <c r="L33" s="8">
        <f t="shared" si="11"/>
        <v>51911.360000000001</v>
      </c>
      <c r="M33" s="8">
        <v>40937.78</v>
      </c>
      <c r="N33" s="8"/>
      <c r="O33" s="8"/>
      <c r="P33" s="8">
        <f t="shared" si="12"/>
        <v>40937.78</v>
      </c>
      <c r="Q33" s="20">
        <f t="shared" si="13"/>
        <v>138229.97999999998</v>
      </c>
      <c r="R33" s="20">
        <f t="shared" si="13"/>
        <v>0</v>
      </c>
      <c r="S33" s="20">
        <f t="shared" si="13"/>
        <v>0</v>
      </c>
      <c r="T33" s="20">
        <f t="shared" si="13"/>
        <v>138229.97999999998</v>
      </c>
      <c r="U33" s="21">
        <v>47814.720000000001</v>
      </c>
      <c r="V33" s="21"/>
      <c r="W33" s="21"/>
      <c r="X33" s="21">
        <f t="shared" si="14"/>
        <v>47814.720000000001</v>
      </c>
      <c r="Y33" s="21">
        <v>49823.41</v>
      </c>
      <c r="Z33" s="21"/>
      <c r="AA33" s="21"/>
      <c r="AB33" s="21">
        <f t="shared" si="15"/>
        <v>49823.41</v>
      </c>
      <c r="AC33" s="21">
        <v>40759.86</v>
      </c>
      <c r="AD33" s="21"/>
      <c r="AE33" s="21"/>
      <c r="AF33" s="21">
        <f t="shared" si="16"/>
        <v>40759.86</v>
      </c>
      <c r="AG33" s="21">
        <f t="shared" si="24"/>
        <v>138397.99</v>
      </c>
      <c r="AH33" s="21">
        <f t="shared" si="24"/>
        <v>0</v>
      </c>
      <c r="AI33" s="21">
        <f t="shared" si="24"/>
        <v>0</v>
      </c>
      <c r="AJ33" s="21">
        <f t="shared" si="24"/>
        <v>138397.99</v>
      </c>
      <c r="AK33" s="21">
        <f t="shared" si="25"/>
        <v>276627.96999999997</v>
      </c>
      <c r="AL33" s="21">
        <f t="shared" si="25"/>
        <v>0</v>
      </c>
      <c r="AM33" s="21">
        <f t="shared" si="25"/>
        <v>0</v>
      </c>
      <c r="AN33" s="21">
        <f t="shared" si="17"/>
        <v>276627.96999999997</v>
      </c>
      <c r="AO33" s="5">
        <v>52548.3</v>
      </c>
      <c r="AP33" s="5"/>
      <c r="AQ33" s="5"/>
      <c r="AR33" s="5">
        <f t="shared" si="3"/>
        <v>52548.3</v>
      </c>
      <c r="AS33" s="5">
        <v>42627.249999999993</v>
      </c>
      <c r="AT33" s="5">
        <v>0</v>
      </c>
      <c r="AU33" s="5">
        <v>0</v>
      </c>
      <c r="AV33" s="5">
        <f t="shared" si="4"/>
        <v>42627.249999999993</v>
      </c>
      <c r="AW33" s="5">
        <v>40885.85</v>
      </c>
      <c r="AX33" s="5">
        <v>0</v>
      </c>
      <c r="AY33" s="5">
        <v>0</v>
      </c>
      <c r="AZ33" s="5">
        <f t="shared" si="18"/>
        <v>40885.85</v>
      </c>
      <c r="BA33" s="5">
        <f t="shared" si="19"/>
        <v>136061.4</v>
      </c>
      <c r="BB33" s="5">
        <f t="shared" si="19"/>
        <v>0</v>
      </c>
      <c r="BC33" s="5">
        <f t="shared" si="19"/>
        <v>0</v>
      </c>
      <c r="BD33" s="5">
        <f t="shared" si="19"/>
        <v>136061.4</v>
      </c>
      <c r="BE33" s="5">
        <v>45428.72</v>
      </c>
      <c r="BF33" s="5">
        <v>0</v>
      </c>
      <c r="BG33" s="5">
        <v>0</v>
      </c>
      <c r="BH33" s="5">
        <f t="shared" si="6"/>
        <v>45428.72</v>
      </c>
      <c r="BI33" s="5">
        <v>45428.72</v>
      </c>
      <c r="BJ33" s="5">
        <v>0</v>
      </c>
      <c r="BK33" s="5">
        <v>0</v>
      </c>
      <c r="BL33" s="5">
        <f t="shared" si="20"/>
        <v>45428.72</v>
      </c>
      <c r="BM33" s="5">
        <v>7200.4599999999919</v>
      </c>
      <c r="BN33" s="5">
        <v>0</v>
      </c>
      <c r="BO33" s="5">
        <v>0</v>
      </c>
      <c r="BP33" s="5">
        <f t="shared" si="7"/>
        <v>7200.4599999999919</v>
      </c>
      <c r="BQ33" s="5">
        <f t="shared" si="21"/>
        <v>98057.9</v>
      </c>
      <c r="BR33" s="5">
        <f t="shared" si="21"/>
        <v>0</v>
      </c>
      <c r="BS33" s="5">
        <f t="shared" si="21"/>
        <v>0</v>
      </c>
      <c r="BT33" s="5">
        <f t="shared" si="22"/>
        <v>98057.9</v>
      </c>
      <c r="BU33" s="20">
        <f t="shared" si="26"/>
        <v>510747.2699999999</v>
      </c>
      <c r="BV33" s="20">
        <f t="shared" si="26"/>
        <v>0</v>
      </c>
      <c r="BW33" s="20">
        <f t="shared" si="26"/>
        <v>0</v>
      </c>
      <c r="BX33" s="20">
        <f t="shared" si="23"/>
        <v>510747.2699999999</v>
      </c>
    </row>
    <row r="34" spans="1:76" ht="15.75" customHeight="1">
      <c r="A34" s="17">
        <v>26</v>
      </c>
      <c r="B34" s="18" t="s">
        <v>93</v>
      </c>
      <c r="C34" s="19" t="s">
        <v>52</v>
      </c>
      <c r="D34" s="18" t="s">
        <v>94</v>
      </c>
      <c r="E34" s="8"/>
      <c r="F34" s="8"/>
      <c r="G34" s="8">
        <v>8515</v>
      </c>
      <c r="H34" s="8">
        <f t="shared" si="10"/>
        <v>8515</v>
      </c>
      <c r="I34" s="8"/>
      <c r="J34" s="8"/>
      <c r="K34" s="8">
        <v>8528</v>
      </c>
      <c r="L34" s="8">
        <f t="shared" si="11"/>
        <v>8528</v>
      </c>
      <c r="M34" s="8"/>
      <c r="N34" s="8"/>
      <c r="O34" s="8">
        <v>8926</v>
      </c>
      <c r="P34" s="8">
        <f t="shared" si="12"/>
        <v>8926</v>
      </c>
      <c r="Q34" s="20">
        <f t="shared" si="13"/>
        <v>0</v>
      </c>
      <c r="R34" s="20">
        <f t="shared" si="13"/>
        <v>0</v>
      </c>
      <c r="S34" s="20">
        <f t="shared" si="13"/>
        <v>25969</v>
      </c>
      <c r="T34" s="20">
        <f t="shared" si="13"/>
        <v>25969</v>
      </c>
      <c r="U34" s="21"/>
      <c r="V34" s="21"/>
      <c r="W34" s="21">
        <v>8907</v>
      </c>
      <c r="X34" s="21">
        <f t="shared" si="14"/>
        <v>8907</v>
      </c>
      <c r="Y34" s="21"/>
      <c r="Z34" s="21"/>
      <c r="AA34" s="21">
        <v>7565</v>
      </c>
      <c r="AB34" s="21">
        <f t="shared" si="15"/>
        <v>7565</v>
      </c>
      <c r="AC34" s="21"/>
      <c r="AD34" s="21"/>
      <c r="AE34" s="21">
        <v>7195</v>
      </c>
      <c r="AF34" s="21">
        <f t="shared" si="16"/>
        <v>7195</v>
      </c>
      <c r="AG34" s="21">
        <f t="shared" si="24"/>
        <v>0</v>
      </c>
      <c r="AH34" s="21">
        <f t="shared" si="24"/>
        <v>0</v>
      </c>
      <c r="AI34" s="21">
        <f t="shared" si="24"/>
        <v>23667</v>
      </c>
      <c r="AJ34" s="21">
        <f t="shared" si="24"/>
        <v>23667</v>
      </c>
      <c r="AK34" s="21">
        <f t="shared" si="25"/>
        <v>0</v>
      </c>
      <c r="AL34" s="21">
        <f t="shared" si="25"/>
        <v>0</v>
      </c>
      <c r="AM34" s="21">
        <f t="shared" si="25"/>
        <v>49636</v>
      </c>
      <c r="AN34" s="21">
        <f t="shared" si="17"/>
        <v>49636</v>
      </c>
      <c r="AO34" s="5"/>
      <c r="AP34" s="5"/>
      <c r="AQ34" s="5">
        <v>8084</v>
      </c>
      <c r="AR34" s="5">
        <f t="shared" si="3"/>
        <v>8084</v>
      </c>
      <c r="AS34" s="5">
        <v>0</v>
      </c>
      <c r="AT34" s="5">
        <v>0</v>
      </c>
      <c r="AU34" s="5">
        <v>6203</v>
      </c>
      <c r="AV34" s="5">
        <f t="shared" si="4"/>
        <v>6203</v>
      </c>
      <c r="AW34" s="5">
        <v>0</v>
      </c>
      <c r="AX34" s="5">
        <v>0</v>
      </c>
      <c r="AY34" s="5">
        <v>6623</v>
      </c>
      <c r="AZ34" s="5">
        <f t="shared" si="18"/>
        <v>6623</v>
      </c>
      <c r="BA34" s="5">
        <f t="shared" si="19"/>
        <v>0</v>
      </c>
      <c r="BB34" s="5">
        <f t="shared" si="19"/>
        <v>0</v>
      </c>
      <c r="BC34" s="5">
        <f t="shared" si="19"/>
        <v>20910</v>
      </c>
      <c r="BD34" s="5">
        <f t="shared" si="19"/>
        <v>20910</v>
      </c>
      <c r="BE34" s="5">
        <v>0</v>
      </c>
      <c r="BF34" s="5">
        <v>0</v>
      </c>
      <c r="BG34" s="5">
        <v>7359</v>
      </c>
      <c r="BH34" s="5">
        <f t="shared" si="6"/>
        <v>7359</v>
      </c>
      <c r="BI34" s="5">
        <v>0</v>
      </c>
      <c r="BJ34" s="5">
        <v>0</v>
      </c>
      <c r="BK34" s="5">
        <v>7489</v>
      </c>
      <c r="BL34" s="5">
        <f t="shared" si="20"/>
        <v>7489</v>
      </c>
      <c r="BM34" s="5">
        <v>0</v>
      </c>
      <c r="BN34" s="5">
        <v>0</v>
      </c>
      <c r="BO34" s="5">
        <v>1035.8600000000006</v>
      </c>
      <c r="BP34" s="5">
        <f t="shared" si="7"/>
        <v>1035.8600000000006</v>
      </c>
      <c r="BQ34" s="5">
        <f t="shared" si="21"/>
        <v>0</v>
      </c>
      <c r="BR34" s="5">
        <f t="shared" si="21"/>
        <v>0</v>
      </c>
      <c r="BS34" s="5">
        <f t="shared" si="21"/>
        <v>15883.86</v>
      </c>
      <c r="BT34" s="5">
        <f t="shared" si="22"/>
        <v>15883.86</v>
      </c>
      <c r="BU34" s="20">
        <f t="shared" si="26"/>
        <v>0</v>
      </c>
      <c r="BV34" s="20">
        <f t="shared" si="26"/>
        <v>0</v>
      </c>
      <c r="BW34" s="20">
        <f t="shared" si="26"/>
        <v>86429.86</v>
      </c>
      <c r="BX34" s="20">
        <f t="shared" si="23"/>
        <v>86429.86</v>
      </c>
    </row>
    <row r="35" spans="1:76" ht="15.75">
      <c r="A35" s="17">
        <v>27</v>
      </c>
      <c r="B35" s="18" t="s">
        <v>95</v>
      </c>
      <c r="C35" s="19" t="s">
        <v>70</v>
      </c>
      <c r="D35" s="18" t="s">
        <v>96</v>
      </c>
      <c r="E35" s="8">
        <v>239612.58</v>
      </c>
      <c r="F35" s="8">
        <v>5960</v>
      </c>
      <c r="G35" s="8"/>
      <c r="H35" s="8">
        <f t="shared" si="10"/>
        <v>245572.58</v>
      </c>
      <c r="I35" s="8">
        <v>235253.35</v>
      </c>
      <c r="J35" s="8">
        <v>5920</v>
      </c>
      <c r="K35" s="8"/>
      <c r="L35" s="8">
        <f t="shared" si="11"/>
        <v>241173.35</v>
      </c>
      <c r="M35" s="8">
        <v>239808.58</v>
      </c>
      <c r="N35" s="8">
        <v>5970</v>
      </c>
      <c r="O35" s="8"/>
      <c r="P35" s="8">
        <f t="shared" si="12"/>
        <v>245778.58</v>
      </c>
      <c r="Q35" s="20">
        <f t="shared" si="13"/>
        <v>714674.51</v>
      </c>
      <c r="R35" s="20">
        <f t="shared" si="13"/>
        <v>17850</v>
      </c>
      <c r="S35" s="20">
        <f t="shared" si="13"/>
        <v>0</v>
      </c>
      <c r="T35" s="20">
        <f t="shared" si="13"/>
        <v>732524.51</v>
      </c>
      <c r="U35" s="21">
        <v>251879.25</v>
      </c>
      <c r="V35" s="21">
        <v>7090</v>
      </c>
      <c r="W35" s="21"/>
      <c r="X35" s="21">
        <f t="shared" si="14"/>
        <v>258969.25</v>
      </c>
      <c r="Y35" s="21">
        <v>220578.14</v>
      </c>
      <c r="Z35" s="21">
        <v>3050</v>
      </c>
      <c r="AA35" s="21"/>
      <c r="AB35" s="21">
        <f t="shared" si="15"/>
        <v>223628.14</v>
      </c>
      <c r="AC35" s="21">
        <v>215658.25</v>
      </c>
      <c r="AD35" s="21">
        <v>2640</v>
      </c>
      <c r="AE35" s="21"/>
      <c r="AF35" s="21">
        <f t="shared" si="16"/>
        <v>218298.25</v>
      </c>
      <c r="AG35" s="21">
        <f t="shared" si="24"/>
        <v>688115.64</v>
      </c>
      <c r="AH35" s="21">
        <f t="shared" si="24"/>
        <v>12780</v>
      </c>
      <c r="AI35" s="21">
        <f t="shared" si="24"/>
        <v>0</v>
      </c>
      <c r="AJ35" s="21">
        <f t="shared" si="24"/>
        <v>700895.64</v>
      </c>
      <c r="AK35" s="21">
        <f t="shared" si="25"/>
        <v>1402790.15</v>
      </c>
      <c r="AL35" s="21">
        <f t="shared" si="25"/>
        <v>30630</v>
      </c>
      <c r="AM35" s="21">
        <f t="shared" si="25"/>
        <v>0</v>
      </c>
      <c r="AN35" s="21">
        <f t="shared" si="17"/>
        <v>1433420.15</v>
      </c>
      <c r="AO35" s="5">
        <v>265228.48</v>
      </c>
      <c r="AP35" s="5">
        <v>5570</v>
      </c>
      <c r="AQ35" s="5"/>
      <c r="AR35" s="5">
        <f t="shared" si="3"/>
        <v>270798.48</v>
      </c>
      <c r="AS35" s="5">
        <v>196069.65000000002</v>
      </c>
      <c r="AT35" s="5">
        <v>4264</v>
      </c>
      <c r="AU35" s="5">
        <v>0</v>
      </c>
      <c r="AV35" s="5">
        <f t="shared" si="4"/>
        <v>200333.65000000002</v>
      </c>
      <c r="AW35" s="5">
        <v>198266.18</v>
      </c>
      <c r="AX35" s="5">
        <v>4559</v>
      </c>
      <c r="AY35" s="5">
        <v>0</v>
      </c>
      <c r="AZ35" s="5">
        <f t="shared" si="18"/>
        <v>202825.18</v>
      </c>
      <c r="BA35" s="5">
        <f t="shared" si="19"/>
        <v>659564.31000000006</v>
      </c>
      <c r="BB35" s="5">
        <f t="shared" si="19"/>
        <v>14393</v>
      </c>
      <c r="BC35" s="5">
        <f t="shared" si="19"/>
        <v>0</v>
      </c>
      <c r="BD35" s="5">
        <f t="shared" si="19"/>
        <v>673957.31</v>
      </c>
      <c r="BE35" s="5">
        <v>220295.76</v>
      </c>
      <c r="BF35" s="5">
        <v>5065</v>
      </c>
      <c r="BG35" s="5">
        <v>0</v>
      </c>
      <c r="BH35" s="5">
        <f t="shared" si="6"/>
        <v>225360.76</v>
      </c>
      <c r="BI35" s="5">
        <v>220295.76</v>
      </c>
      <c r="BJ35" s="5">
        <v>5065</v>
      </c>
      <c r="BK35" s="5">
        <v>0</v>
      </c>
      <c r="BL35" s="5">
        <f t="shared" si="20"/>
        <v>225360.76</v>
      </c>
      <c r="BM35" s="5">
        <v>34916.880000000063</v>
      </c>
      <c r="BN35" s="5">
        <v>803.02999999999884</v>
      </c>
      <c r="BO35" s="5">
        <v>0</v>
      </c>
      <c r="BP35" s="5">
        <f t="shared" si="7"/>
        <v>35719.910000000062</v>
      </c>
      <c r="BQ35" s="5">
        <f t="shared" si="21"/>
        <v>475508.40000000008</v>
      </c>
      <c r="BR35" s="5">
        <f t="shared" si="21"/>
        <v>10933.029999999999</v>
      </c>
      <c r="BS35" s="5">
        <f t="shared" si="21"/>
        <v>0</v>
      </c>
      <c r="BT35" s="5">
        <f t="shared" si="22"/>
        <v>486441.43000000005</v>
      </c>
      <c r="BU35" s="20">
        <f t="shared" si="26"/>
        <v>2537862.8599999994</v>
      </c>
      <c r="BV35" s="20">
        <f t="shared" si="26"/>
        <v>55956.03</v>
      </c>
      <c r="BW35" s="20">
        <f t="shared" si="26"/>
        <v>0</v>
      </c>
      <c r="BX35" s="20">
        <f t="shared" si="23"/>
        <v>2593818.8899999992</v>
      </c>
    </row>
    <row r="36" spans="1:76" ht="30.75" customHeight="1">
      <c r="A36" s="17">
        <v>28</v>
      </c>
      <c r="B36" s="18" t="s">
        <v>97</v>
      </c>
      <c r="C36" s="19" t="s">
        <v>47</v>
      </c>
      <c r="D36" s="18" t="s">
        <v>98</v>
      </c>
      <c r="E36" s="8">
        <v>156051.10999999999</v>
      </c>
      <c r="F36" s="8">
        <v>0</v>
      </c>
      <c r="G36" s="8">
        <v>0</v>
      </c>
      <c r="H36" s="8">
        <f t="shared" si="10"/>
        <v>156051.10999999999</v>
      </c>
      <c r="I36" s="8">
        <v>172863.57</v>
      </c>
      <c r="J36" s="8">
        <v>0</v>
      </c>
      <c r="K36" s="8">
        <v>0</v>
      </c>
      <c r="L36" s="8">
        <f t="shared" si="11"/>
        <v>172863.57</v>
      </c>
      <c r="M36" s="8">
        <v>172858.26</v>
      </c>
      <c r="N36" s="8">
        <v>0</v>
      </c>
      <c r="O36" s="8">
        <v>0</v>
      </c>
      <c r="P36" s="8">
        <f t="shared" si="12"/>
        <v>172858.26</v>
      </c>
      <c r="Q36" s="20">
        <f t="shared" si="13"/>
        <v>501772.94</v>
      </c>
      <c r="R36" s="20">
        <f t="shared" si="13"/>
        <v>0</v>
      </c>
      <c r="S36" s="20">
        <f t="shared" si="13"/>
        <v>0</v>
      </c>
      <c r="T36" s="20">
        <f t="shared" si="13"/>
        <v>501772.94</v>
      </c>
      <c r="U36" s="21">
        <v>173135.13</v>
      </c>
      <c r="V36" s="21">
        <v>0</v>
      </c>
      <c r="W36" s="21">
        <v>0</v>
      </c>
      <c r="X36" s="21">
        <f t="shared" si="14"/>
        <v>173135.13</v>
      </c>
      <c r="Y36" s="21">
        <v>194440.61</v>
      </c>
      <c r="Z36" s="21">
        <v>0</v>
      </c>
      <c r="AA36" s="21">
        <v>0</v>
      </c>
      <c r="AB36" s="21">
        <f t="shared" si="15"/>
        <v>194440.61</v>
      </c>
      <c r="AC36" s="21">
        <v>189126.07</v>
      </c>
      <c r="AD36" s="21"/>
      <c r="AE36" s="21"/>
      <c r="AF36" s="21">
        <f t="shared" si="16"/>
        <v>189126.07</v>
      </c>
      <c r="AG36" s="21">
        <f t="shared" si="24"/>
        <v>556701.81000000006</v>
      </c>
      <c r="AH36" s="21">
        <f t="shared" si="24"/>
        <v>0</v>
      </c>
      <c r="AI36" s="21">
        <f t="shared" si="24"/>
        <v>0</v>
      </c>
      <c r="AJ36" s="21">
        <f t="shared" si="24"/>
        <v>556701.81000000006</v>
      </c>
      <c r="AK36" s="21">
        <f t="shared" si="25"/>
        <v>1058474.75</v>
      </c>
      <c r="AL36" s="21">
        <f t="shared" si="25"/>
        <v>0</v>
      </c>
      <c r="AM36" s="21">
        <f t="shared" si="25"/>
        <v>0</v>
      </c>
      <c r="AN36" s="21">
        <f t="shared" si="17"/>
        <v>1058474.75</v>
      </c>
      <c r="AO36" s="5">
        <v>198024.45</v>
      </c>
      <c r="AP36" s="5"/>
      <c r="AQ36" s="5"/>
      <c r="AR36" s="5">
        <f t="shared" si="3"/>
        <v>198024.45</v>
      </c>
      <c r="AS36" s="5">
        <v>175685.56</v>
      </c>
      <c r="AT36" s="5">
        <v>0</v>
      </c>
      <c r="AU36" s="5">
        <v>0</v>
      </c>
      <c r="AV36" s="5">
        <f t="shared" si="4"/>
        <v>175685.56</v>
      </c>
      <c r="AW36" s="5">
        <v>173236.68</v>
      </c>
      <c r="AX36" s="5">
        <v>0</v>
      </c>
      <c r="AY36" s="5">
        <v>0</v>
      </c>
      <c r="AZ36" s="5">
        <f t="shared" si="18"/>
        <v>173236.68</v>
      </c>
      <c r="BA36" s="5">
        <f t="shared" si="19"/>
        <v>546946.68999999994</v>
      </c>
      <c r="BB36" s="5">
        <f t="shared" si="19"/>
        <v>0</v>
      </c>
      <c r="BC36" s="5">
        <f t="shared" si="19"/>
        <v>0</v>
      </c>
      <c r="BD36" s="5">
        <f t="shared" si="19"/>
        <v>546946.68999999994</v>
      </c>
      <c r="BE36" s="5">
        <v>192485.2</v>
      </c>
      <c r="BF36" s="5">
        <v>0</v>
      </c>
      <c r="BG36" s="5">
        <v>0</v>
      </c>
      <c r="BH36" s="5">
        <f t="shared" si="6"/>
        <v>192485.2</v>
      </c>
      <c r="BI36" s="5">
        <v>192485.2</v>
      </c>
      <c r="BJ36" s="5">
        <v>0</v>
      </c>
      <c r="BK36" s="5">
        <v>0</v>
      </c>
      <c r="BL36" s="5">
        <f t="shared" si="20"/>
        <v>192485.2</v>
      </c>
      <c r="BM36" s="5">
        <v>30508.900000000081</v>
      </c>
      <c r="BN36" s="5">
        <v>0</v>
      </c>
      <c r="BO36" s="5">
        <v>0</v>
      </c>
      <c r="BP36" s="5">
        <f t="shared" si="7"/>
        <v>30508.900000000081</v>
      </c>
      <c r="BQ36" s="5">
        <f t="shared" si="21"/>
        <v>415479.3000000001</v>
      </c>
      <c r="BR36" s="5">
        <f t="shared" si="21"/>
        <v>0</v>
      </c>
      <c r="BS36" s="5">
        <f t="shared" si="21"/>
        <v>0</v>
      </c>
      <c r="BT36" s="5">
        <f t="shared" si="22"/>
        <v>415479.3000000001</v>
      </c>
      <c r="BU36" s="20">
        <f t="shared" si="26"/>
        <v>2020900.74</v>
      </c>
      <c r="BV36" s="20">
        <f t="shared" si="26"/>
        <v>0</v>
      </c>
      <c r="BW36" s="20">
        <f t="shared" si="26"/>
        <v>0</v>
      </c>
      <c r="BX36" s="20">
        <f t="shared" si="23"/>
        <v>2020900.74</v>
      </c>
    </row>
    <row r="37" spans="1:76" ht="15.75">
      <c r="A37" s="17">
        <v>29</v>
      </c>
      <c r="B37" s="18" t="s">
        <v>99</v>
      </c>
      <c r="C37" s="19" t="s">
        <v>44</v>
      </c>
      <c r="D37" s="18" t="s">
        <v>100</v>
      </c>
      <c r="E37" s="8">
        <v>74220.899999999994</v>
      </c>
      <c r="F37" s="8">
        <v>2840</v>
      </c>
      <c r="G37" s="8">
        <v>18328</v>
      </c>
      <c r="H37" s="8">
        <f t="shared" si="10"/>
        <v>95388.9</v>
      </c>
      <c r="I37" s="8">
        <v>72996.52</v>
      </c>
      <c r="J37" s="8">
        <v>2880</v>
      </c>
      <c r="K37" s="8">
        <v>18478</v>
      </c>
      <c r="L37" s="8">
        <f t="shared" si="11"/>
        <v>94354.52</v>
      </c>
      <c r="M37" s="8">
        <v>74290.16</v>
      </c>
      <c r="N37" s="8">
        <v>2720</v>
      </c>
      <c r="O37" s="8">
        <v>17945</v>
      </c>
      <c r="P37" s="8">
        <f t="shared" si="12"/>
        <v>94955.16</v>
      </c>
      <c r="Q37" s="20">
        <f t="shared" si="13"/>
        <v>221507.58</v>
      </c>
      <c r="R37" s="20">
        <f t="shared" si="13"/>
        <v>8440</v>
      </c>
      <c r="S37" s="20">
        <f t="shared" si="13"/>
        <v>54751</v>
      </c>
      <c r="T37" s="20">
        <f t="shared" si="13"/>
        <v>284698.57999999996</v>
      </c>
      <c r="U37" s="21">
        <v>69503.42</v>
      </c>
      <c r="V37" s="21">
        <v>1000</v>
      </c>
      <c r="W37" s="21">
        <v>15403</v>
      </c>
      <c r="X37" s="21">
        <f t="shared" si="14"/>
        <v>85906.42</v>
      </c>
      <c r="Y37" s="21">
        <v>77503.789999999994</v>
      </c>
      <c r="Z37" s="21">
        <v>2720</v>
      </c>
      <c r="AA37" s="21">
        <v>23984</v>
      </c>
      <c r="AB37" s="21">
        <f t="shared" si="15"/>
        <v>104207.79</v>
      </c>
      <c r="AC37" s="21">
        <v>72744.72</v>
      </c>
      <c r="AD37" s="21">
        <v>2480</v>
      </c>
      <c r="AE37" s="21">
        <v>25324</v>
      </c>
      <c r="AF37" s="21">
        <f t="shared" si="16"/>
        <v>100548.72</v>
      </c>
      <c r="AG37" s="21">
        <f t="shared" si="24"/>
        <v>219751.93</v>
      </c>
      <c r="AH37" s="21">
        <f t="shared" si="24"/>
        <v>6200</v>
      </c>
      <c r="AI37" s="21">
        <f t="shared" si="24"/>
        <v>64711</v>
      </c>
      <c r="AJ37" s="21">
        <f t="shared" si="24"/>
        <v>290662.93</v>
      </c>
      <c r="AK37" s="21">
        <f t="shared" si="25"/>
        <v>441259.51</v>
      </c>
      <c r="AL37" s="21">
        <f t="shared" si="25"/>
        <v>14640</v>
      </c>
      <c r="AM37" s="21">
        <f t="shared" si="25"/>
        <v>119462</v>
      </c>
      <c r="AN37" s="21">
        <f t="shared" si="17"/>
        <v>575361.51</v>
      </c>
      <c r="AO37" s="5">
        <v>72560.490000000005</v>
      </c>
      <c r="AP37" s="5">
        <v>5080</v>
      </c>
      <c r="AQ37" s="5">
        <v>20040</v>
      </c>
      <c r="AR37" s="5">
        <f t="shared" si="3"/>
        <v>97680.49</v>
      </c>
      <c r="AS37" s="5">
        <v>77964.87</v>
      </c>
      <c r="AT37" s="5">
        <v>4426</v>
      </c>
      <c r="AU37" s="5">
        <v>37570</v>
      </c>
      <c r="AV37" s="5">
        <f t="shared" si="4"/>
        <v>119960.87</v>
      </c>
      <c r="AW37" s="5">
        <v>69777.399999999994</v>
      </c>
      <c r="AX37" s="5">
        <v>4406</v>
      </c>
      <c r="AY37" s="5">
        <v>26706</v>
      </c>
      <c r="AZ37" s="5">
        <f t="shared" si="18"/>
        <v>100889.4</v>
      </c>
      <c r="BA37" s="5">
        <f t="shared" si="19"/>
        <v>220302.75999999998</v>
      </c>
      <c r="BB37" s="5">
        <f t="shared" si="19"/>
        <v>13912</v>
      </c>
      <c r="BC37" s="5">
        <f t="shared" si="19"/>
        <v>84316</v>
      </c>
      <c r="BD37" s="5">
        <f t="shared" si="19"/>
        <v>318530.76</v>
      </c>
      <c r="BE37" s="5">
        <v>77530.44</v>
      </c>
      <c r="BF37" s="5">
        <v>4896</v>
      </c>
      <c r="BG37" s="5">
        <v>29673</v>
      </c>
      <c r="BH37" s="5">
        <f t="shared" si="6"/>
        <v>112099.44</v>
      </c>
      <c r="BI37" s="5">
        <v>77530.44</v>
      </c>
      <c r="BJ37" s="5">
        <v>4896</v>
      </c>
      <c r="BK37" s="5">
        <v>26753</v>
      </c>
      <c r="BL37" s="5">
        <f t="shared" si="20"/>
        <v>109179.44</v>
      </c>
      <c r="BM37" s="5">
        <v>12288.570000000036</v>
      </c>
      <c r="BN37" s="5">
        <v>775.7400000000016</v>
      </c>
      <c r="BO37" s="5">
        <v>7622.3800000000047</v>
      </c>
      <c r="BP37" s="5">
        <f t="shared" si="7"/>
        <v>20686.690000000042</v>
      </c>
      <c r="BQ37" s="5">
        <f t="shared" si="21"/>
        <v>167349.45000000004</v>
      </c>
      <c r="BR37" s="5">
        <f t="shared" si="21"/>
        <v>10567.740000000002</v>
      </c>
      <c r="BS37" s="5">
        <f t="shared" si="21"/>
        <v>64048.380000000005</v>
      </c>
      <c r="BT37" s="5">
        <f t="shared" si="22"/>
        <v>241965.57000000004</v>
      </c>
      <c r="BU37" s="20">
        <f t="shared" si="26"/>
        <v>828911.72</v>
      </c>
      <c r="BV37" s="20">
        <f t="shared" si="26"/>
        <v>39119.740000000005</v>
      </c>
      <c r="BW37" s="20">
        <f t="shared" si="26"/>
        <v>267826.38</v>
      </c>
      <c r="BX37" s="20">
        <f t="shared" si="23"/>
        <v>1135857.8399999999</v>
      </c>
    </row>
    <row r="38" spans="1:76" ht="15.75" customHeight="1">
      <c r="A38" s="17">
        <v>30</v>
      </c>
      <c r="B38" s="18" t="s">
        <v>101</v>
      </c>
      <c r="C38" s="19" t="s">
        <v>47</v>
      </c>
      <c r="D38" s="18" t="s">
        <v>102</v>
      </c>
      <c r="E38" s="8">
        <v>37682.32</v>
      </c>
      <c r="F38" s="8"/>
      <c r="G38" s="8"/>
      <c r="H38" s="8">
        <f t="shared" si="10"/>
        <v>37682.32</v>
      </c>
      <c r="I38" s="8">
        <v>64619.44</v>
      </c>
      <c r="J38" s="8"/>
      <c r="K38" s="8"/>
      <c r="L38" s="8">
        <f t="shared" si="11"/>
        <v>64619.44</v>
      </c>
      <c r="M38" s="8">
        <v>64415.3</v>
      </c>
      <c r="N38" s="8"/>
      <c r="O38" s="8"/>
      <c r="P38" s="8">
        <f t="shared" si="12"/>
        <v>64415.3</v>
      </c>
      <c r="Q38" s="20">
        <f t="shared" si="13"/>
        <v>166717.06</v>
      </c>
      <c r="R38" s="20">
        <f t="shared" si="13"/>
        <v>0</v>
      </c>
      <c r="S38" s="20">
        <f t="shared" si="13"/>
        <v>0</v>
      </c>
      <c r="T38" s="20">
        <f t="shared" si="13"/>
        <v>166717.06</v>
      </c>
      <c r="U38" s="21">
        <v>43660.11</v>
      </c>
      <c r="V38" s="21"/>
      <c r="W38" s="21"/>
      <c r="X38" s="21">
        <f t="shared" si="14"/>
        <v>43660.11</v>
      </c>
      <c r="Y38" s="21">
        <v>59486.99</v>
      </c>
      <c r="Z38" s="21"/>
      <c r="AA38" s="21"/>
      <c r="AB38" s="21">
        <f t="shared" si="15"/>
        <v>59486.99</v>
      </c>
      <c r="AC38" s="21">
        <v>66162.09</v>
      </c>
      <c r="AD38" s="21"/>
      <c r="AE38" s="21"/>
      <c r="AF38" s="21">
        <f t="shared" si="16"/>
        <v>66162.09</v>
      </c>
      <c r="AG38" s="21">
        <f t="shared" si="24"/>
        <v>169309.19</v>
      </c>
      <c r="AH38" s="21">
        <f t="shared" si="24"/>
        <v>0</v>
      </c>
      <c r="AI38" s="21">
        <f t="shared" si="24"/>
        <v>0</v>
      </c>
      <c r="AJ38" s="21">
        <f t="shared" si="24"/>
        <v>169309.19</v>
      </c>
      <c r="AK38" s="21">
        <f t="shared" si="25"/>
        <v>336026.25</v>
      </c>
      <c r="AL38" s="21">
        <f t="shared" si="25"/>
        <v>0</v>
      </c>
      <c r="AM38" s="21">
        <f t="shared" si="25"/>
        <v>0</v>
      </c>
      <c r="AN38" s="21">
        <f t="shared" si="17"/>
        <v>336026.25</v>
      </c>
      <c r="AO38" s="5">
        <v>51093.43</v>
      </c>
      <c r="AP38" s="5"/>
      <c r="AQ38" s="5"/>
      <c r="AR38" s="5">
        <f t="shared" si="3"/>
        <v>51093.43</v>
      </c>
      <c r="AS38" s="5">
        <v>108931.41</v>
      </c>
      <c r="AT38" s="5">
        <v>0</v>
      </c>
      <c r="AU38" s="5">
        <v>0</v>
      </c>
      <c r="AV38" s="5">
        <f t="shared" si="4"/>
        <v>108931.41</v>
      </c>
      <c r="AW38" s="5">
        <v>75571.509999999995</v>
      </c>
      <c r="AX38" s="5">
        <v>0</v>
      </c>
      <c r="AY38" s="5">
        <v>0</v>
      </c>
      <c r="AZ38" s="5">
        <f t="shared" si="18"/>
        <v>75571.509999999995</v>
      </c>
      <c r="BA38" s="5">
        <f t="shared" si="19"/>
        <v>235596.34999999998</v>
      </c>
      <c r="BB38" s="5">
        <f t="shared" si="19"/>
        <v>0</v>
      </c>
      <c r="BC38" s="5">
        <f t="shared" si="19"/>
        <v>0</v>
      </c>
      <c r="BD38" s="5">
        <f t="shared" si="19"/>
        <v>235596.34999999998</v>
      </c>
      <c r="BE38" s="5">
        <v>83968.34</v>
      </c>
      <c r="BF38" s="5">
        <v>0</v>
      </c>
      <c r="BG38" s="5">
        <v>0</v>
      </c>
      <c r="BH38" s="5">
        <f t="shared" si="6"/>
        <v>83968.34</v>
      </c>
      <c r="BI38" s="5">
        <v>83968.34</v>
      </c>
      <c r="BJ38" s="5">
        <v>0</v>
      </c>
      <c r="BK38" s="5">
        <v>0</v>
      </c>
      <c r="BL38" s="5">
        <f t="shared" si="20"/>
        <v>83968.34</v>
      </c>
      <c r="BM38" s="5">
        <v>13308.979999999981</v>
      </c>
      <c r="BN38" s="5">
        <v>0</v>
      </c>
      <c r="BO38" s="5">
        <v>0</v>
      </c>
      <c r="BP38" s="5">
        <f t="shared" si="7"/>
        <v>13308.979999999981</v>
      </c>
      <c r="BQ38" s="5">
        <f t="shared" si="21"/>
        <v>181245.65999999997</v>
      </c>
      <c r="BR38" s="5">
        <f t="shared" si="21"/>
        <v>0</v>
      </c>
      <c r="BS38" s="5">
        <f t="shared" si="21"/>
        <v>0</v>
      </c>
      <c r="BT38" s="5">
        <f t="shared" si="22"/>
        <v>181245.65999999997</v>
      </c>
      <c r="BU38" s="20">
        <f t="shared" si="26"/>
        <v>752868.25999999989</v>
      </c>
      <c r="BV38" s="20">
        <f t="shared" si="26"/>
        <v>0</v>
      </c>
      <c r="BW38" s="20">
        <f t="shared" si="26"/>
        <v>0</v>
      </c>
      <c r="BX38" s="20">
        <f t="shared" si="23"/>
        <v>752868.25999999989</v>
      </c>
    </row>
    <row r="39" spans="1:76" ht="15.75">
      <c r="A39" s="17">
        <v>31</v>
      </c>
      <c r="B39" s="18" t="s">
        <v>103</v>
      </c>
      <c r="C39" s="19" t="s">
        <v>70</v>
      </c>
      <c r="D39" s="18" t="s">
        <v>104</v>
      </c>
      <c r="E39" s="8">
        <v>62412.05</v>
      </c>
      <c r="F39" s="8">
        <v>2560</v>
      </c>
      <c r="G39" s="8"/>
      <c r="H39" s="8">
        <f t="shared" si="10"/>
        <v>64972.05</v>
      </c>
      <c r="I39" s="8">
        <v>73838.59</v>
      </c>
      <c r="J39" s="8">
        <v>3880</v>
      </c>
      <c r="K39" s="8"/>
      <c r="L39" s="8">
        <f t="shared" si="11"/>
        <v>77718.59</v>
      </c>
      <c r="M39" s="8">
        <v>60372.67</v>
      </c>
      <c r="N39" s="8">
        <v>3160</v>
      </c>
      <c r="O39" s="8"/>
      <c r="P39" s="8">
        <f t="shared" si="12"/>
        <v>63532.67</v>
      </c>
      <c r="Q39" s="20">
        <f t="shared" si="13"/>
        <v>196623.31</v>
      </c>
      <c r="R39" s="20">
        <f t="shared" si="13"/>
        <v>9600</v>
      </c>
      <c r="S39" s="20">
        <f t="shared" si="13"/>
        <v>0</v>
      </c>
      <c r="T39" s="20">
        <f t="shared" si="13"/>
        <v>206223.31</v>
      </c>
      <c r="U39" s="21">
        <v>66089.16</v>
      </c>
      <c r="V39" s="21">
        <v>3200</v>
      </c>
      <c r="W39" s="21"/>
      <c r="X39" s="21">
        <f t="shared" si="14"/>
        <v>69289.16</v>
      </c>
      <c r="Y39" s="21">
        <v>59723.05</v>
      </c>
      <c r="Z39" s="21">
        <v>7800</v>
      </c>
      <c r="AA39" s="21"/>
      <c r="AB39" s="21">
        <f t="shared" si="15"/>
        <v>67523.05</v>
      </c>
      <c r="AC39" s="21">
        <v>58608.44</v>
      </c>
      <c r="AD39" s="21">
        <v>8480</v>
      </c>
      <c r="AE39" s="21"/>
      <c r="AF39" s="21">
        <f t="shared" si="16"/>
        <v>67088.44</v>
      </c>
      <c r="AG39" s="21">
        <f t="shared" si="24"/>
        <v>184420.65000000002</v>
      </c>
      <c r="AH39" s="21">
        <f t="shared" si="24"/>
        <v>19480</v>
      </c>
      <c r="AI39" s="21">
        <f t="shared" si="24"/>
        <v>0</v>
      </c>
      <c r="AJ39" s="21">
        <f t="shared" si="24"/>
        <v>203900.65000000002</v>
      </c>
      <c r="AK39" s="21">
        <f t="shared" si="25"/>
        <v>381043.95999999996</v>
      </c>
      <c r="AL39" s="21">
        <f t="shared" si="25"/>
        <v>29080</v>
      </c>
      <c r="AM39" s="21">
        <f t="shared" si="25"/>
        <v>0</v>
      </c>
      <c r="AN39" s="21">
        <f t="shared" si="17"/>
        <v>410123.95999999996</v>
      </c>
      <c r="AO39" s="5">
        <v>74052.28</v>
      </c>
      <c r="AP39" s="5">
        <v>4680</v>
      </c>
      <c r="AQ39" s="5"/>
      <c r="AR39" s="5">
        <f t="shared" si="3"/>
        <v>78732.28</v>
      </c>
      <c r="AS39" s="5">
        <v>50281.369999999995</v>
      </c>
      <c r="AT39" s="5">
        <v>23173</v>
      </c>
      <c r="AU39" s="5">
        <v>0</v>
      </c>
      <c r="AV39" s="5">
        <f t="shared" si="4"/>
        <v>73454.37</v>
      </c>
      <c r="AW39" s="5">
        <v>53411.8</v>
      </c>
      <c r="AX39" s="5">
        <v>12912</v>
      </c>
      <c r="AY39" s="5">
        <v>0</v>
      </c>
      <c r="AZ39" s="5">
        <f t="shared" si="18"/>
        <v>66323.8</v>
      </c>
      <c r="BA39" s="5">
        <f t="shared" si="19"/>
        <v>177745.45</v>
      </c>
      <c r="BB39" s="5">
        <f t="shared" si="19"/>
        <v>40765</v>
      </c>
      <c r="BC39" s="5">
        <f t="shared" si="19"/>
        <v>0</v>
      </c>
      <c r="BD39" s="5">
        <f t="shared" si="19"/>
        <v>218510.45</v>
      </c>
      <c r="BE39" s="5">
        <v>59346.44</v>
      </c>
      <c r="BF39" s="5">
        <v>14346</v>
      </c>
      <c r="BG39" s="5">
        <v>0</v>
      </c>
      <c r="BH39" s="5">
        <f t="shared" si="6"/>
        <v>73692.44</v>
      </c>
      <c r="BI39" s="5">
        <v>59346.44</v>
      </c>
      <c r="BJ39" s="5">
        <v>15030</v>
      </c>
      <c r="BK39" s="5">
        <v>0</v>
      </c>
      <c r="BL39" s="5">
        <f t="shared" si="20"/>
        <v>74376.44</v>
      </c>
      <c r="BM39" s="5">
        <v>9406.410000000018</v>
      </c>
      <c r="BN39" s="5">
        <v>1589.6999999999971</v>
      </c>
      <c r="BO39" s="5">
        <v>0</v>
      </c>
      <c r="BP39" s="5">
        <f t="shared" si="7"/>
        <v>10996.110000000015</v>
      </c>
      <c r="BQ39" s="5">
        <f t="shared" si="21"/>
        <v>128099.29000000002</v>
      </c>
      <c r="BR39" s="5">
        <f t="shared" si="21"/>
        <v>30965.699999999997</v>
      </c>
      <c r="BS39" s="5">
        <f t="shared" si="21"/>
        <v>0</v>
      </c>
      <c r="BT39" s="5">
        <f t="shared" si="22"/>
        <v>159064.99000000002</v>
      </c>
      <c r="BU39" s="20">
        <f t="shared" si="26"/>
        <v>686888.70000000007</v>
      </c>
      <c r="BV39" s="20">
        <f t="shared" si="26"/>
        <v>100810.7</v>
      </c>
      <c r="BW39" s="20">
        <f t="shared" si="26"/>
        <v>0</v>
      </c>
      <c r="BX39" s="20">
        <f t="shared" si="23"/>
        <v>787699.4</v>
      </c>
    </row>
    <row r="40" spans="1:76" ht="30.75" customHeight="1">
      <c r="A40" s="17">
        <v>32</v>
      </c>
      <c r="B40" s="18" t="s">
        <v>105</v>
      </c>
      <c r="C40" s="19" t="s">
        <v>47</v>
      </c>
      <c r="D40" s="18" t="s">
        <v>106</v>
      </c>
      <c r="E40" s="8">
        <v>104844.54</v>
      </c>
      <c r="F40" s="8"/>
      <c r="G40" s="8"/>
      <c r="H40" s="8">
        <f t="shared" si="10"/>
        <v>104844.54</v>
      </c>
      <c r="I40" s="8">
        <v>93119.35</v>
      </c>
      <c r="J40" s="8"/>
      <c r="K40" s="8"/>
      <c r="L40" s="8">
        <f t="shared" si="11"/>
        <v>93119.35</v>
      </c>
      <c r="M40" s="8">
        <v>90150.61</v>
      </c>
      <c r="N40" s="8"/>
      <c r="O40" s="8"/>
      <c r="P40" s="8">
        <f t="shared" si="12"/>
        <v>90150.61</v>
      </c>
      <c r="Q40" s="20">
        <f t="shared" si="13"/>
        <v>288114.5</v>
      </c>
      <c r="R40" s="20">
        <f t="shared" si="13"/>
        <v>0</v>
      </c>
      <c r="S40" s="20">
        <f t="shared" si="13"/>
        <v>0</v>
      </c>
      <c r="T40" s="20">
        <f t="shared" si="13"/>
        <v>288114.5</v>
      </c>
      <c r="U40" s="21">
        <v>14981.15</v>
      </c>
      <c r="V40" s="21"/>
      <c r="W40" s="21"/>
      <c r="X40" s="21">
        <f t="shared" si="14"/>
        <v>14981.15</v>
      </c>
      <c r="Y40" s="21">
        <v>112430.69</v>
      </c>
      <c r="Z40" s="21"/>
      <c r="AA40" s="21"/>
      <c r="AB40" s="21">
        <f t="shared" si="15"/>
        <v>112430.69</v>
      </c>
      <c r="AC40" s="21">
        <v>115661.67</v>
      </c>
      <c r="AD40" s="21"/>
      <c r="AE40" s="21"/>
      <c r="AF40" s="21">
        <f t="shared" si="16"/>
        <v>115661.67</v>
      </c>
      <c r="AG40" s="21">
        <f t="shared" si="24"/>
        <v>243073.51</v>
      </c>
      <c r="AH40" s="21">
        <f t="shared" si="24"/>
        <v>0</v>
      </c>
      <c r="AI40" s="21">
        <f t="shared" si="24"/>
        <v>0</v>
      </c>
      <c r="AJ40" s="21">
        <f t="shared" si="24"/>
        <v>243073.51</v>
      </c>
      <c r="AK40" s="21">
        <f t="shared" si="25"/>
        <v>531188.01</v>
      </c>
      <c r="AL40" s="21">
        <f t="shared" si="25"/>
        <v>0</v>
      </c>
      <c r="AM40" s="21">
        <f t="shared" si="25"/>
        <v>0</v>
      </c>
      <c r="AN40" s="21">
        <f t="shared" si="17"/>
        <v>531188.01</v>
      </c>
      <c r="AO40" s="5">
        <v>130318.74</v>
      </c>
      <c r="AP40" s="5"/>
      <c r="AQ40" s="5"/>
      <c r="AR40" s="5">
        <f t="shared" si="3"/>
        <v>130318.74</v>
      </c>
      <c r="AS40" s="5">
        <v>151445.41499999998</v>
      </c>
      <c r="AT40" s="5">
        <v>0</v>
      </c>
      <c r="AU40" s="5">
        <v>0</v>
      </c>
      <c r="AV40" s="5">
        <f t="shared" si="4"/>
        <v>151445.41499999998</v>
      </c>
      <c r="AW40" s="5">
        <v>158683.72</v>
      </c>
      <c r="AX40" s="5">
        <v>0</v>
      </c>
      <c r="AY40" s="5">
        <v>0</v>
      </c>
      <c r="AZ40" s="5">
        <f t="shared" si="18"/>
        <v>158683.72</v>
      </c>
      <c r="BA40" s="5">
        <f t="shared" si="19"/>
        <v>440447.875</v>
      </c>
      <c r="BB40" s="5">
        <f t="shared" si="19"/>
        <v>0</v>
      </c>
      <c r="BC40" s="5">
        <f t="shared" si="19"/>
        <v>0</v>
      </c>
      <c r="BD40" s="5">
        <f t="shared" si="19"/>
        <v>440447.875</v>
      </c>
      <c r="BE40" s="5">
        <v>176315.24</v>
      </c>
      <c r="BF40" s="5">
        <v>0</v>
      </c>
      <c r="BG40" s="5">
        <v>0</v>
      </c>
      <c r="BH40" s="5">
        <f t="shared" si="6"/>
        <v>176315.24</v>
      </c>
      <c r="BI40" s="5">
        <v>176315.24</v>
      </c>
      <c r="BJ40" s="5">
        <v>0</v>
      </c>
      <c r="BK40" s="5">
        <v>0</v>
      </c>
      <c r="BL40" s="5">
        <f t="shared" si="20"/>
        <v>176315.24</v>
      </c>
      <c r="BM40" s="5">
        <v>27945.970000000088</v>
      </c>
      <c r="BN40" s="5">
        <v>0</v>
      </c>
      <c r="BO40" s="5">
        <v>0</v>
      </c>
      <c r="BP40" s="5">
        <f t="shared" si="7"/>
        <v>27945.970000000088</v>
      </c>
      <c r="BQ40" s="5">
        <f t="shared" si="21"/>
        <v>380576.45000000007</v>
      </c>
      <c r="BR40" s="5">
        <f t="shared" si="21"/>
        <v>0</v>
      </c>
      <c r="BS40" s="5">
        <f t="shared" si="21"/>
        <v>0</v>
      </c>
      <c r="BT40" s="5">
        <f t="shared" si="22"/>
        <v>380576.45000000007</v>
      </c>
      <c r="BU40" s="20">
        <f t="shared" si="26"/>
        <v>1352212.335</v>
      </c>
      <c r="BV40" s="20">
        <f t="shared" si="26"/>
        <v>0</v>
      </c>
      <c r="BW40" s="20">
        <f t="shared" si="26"/>
        <v>0</v>
      </c>
      <c r="BX40" s="20">
        <f t="shared" si="23"/>
        <v>1352212.335</v>
      </c>
    </row>
    <row r="41" spans="1:76" ht="15.75">
      <c r="A41" s="17">
        <v>33</v>
      </c>
      <c r="B41" s="18" t="s">
        <v>107</v>
      </c>
      <c r="C41" s="19" t="s">
        <v>52</v>
      </c>
      <c r="D41" s="18" t="s">
        <v>108</v>
      </c>
      <c r="E41" s="8"/>
      <c r="F41" s="8"/>
      <c r="G41" s="8">
        <v>5464</v>
      </c>
      <c r="H41" s="8">
        <f t="shared" si="10"/>
        <v>5464</v>
      </c>
      <c r="I41" s="8"/>
      <c r="J41" s="8"/>
      <c r="K41" s="8">
        <v>6299</v>
      </c>
      <c r="L41" s="8">
        <f t="shared" si="11"/>
        <v>6299</v>
      </c>
      <c r="M41" s="8"/>
      <c r="N41" s="8"/>
      <c r="O41" s="8">
        <v>6291</v>
      </c>
      <c r="P41" s="8">
        <f t="shared" si="12"/>
        <v>6291</v>
      </c>
      <c r="Q41" s="20">
        <f t="shared" si="13"/>
        <v>0</v>
      </c>
      <c r="R41" s="20">
        <f t="shared" si="13"/>
        <v>0</v>
      </c>
      <c r="S41" s="20">
        <f t="shared" si="13"/>
        <v>18054</v>
      </c>
      <c r="T41" s="20">
        <f t="shared" si="13"/>
        <v>18054</v>
      </c>
      <c r="U41" s="21"/>
      <c r="V41" s="21"/>
      <c r="W41" s="21">
        <v>6145</v>
      </c>
      <c r="X41" s="21">
        <f t="shared" si="14"/>
        <v>6145</v>
      </c>
      <c r="Y41" s="21"/>
      <c r="Z41" s="21"/>
      <c r="AA41" s="21">
        <v>5490</v>
      </c>
      <c r="AB41" s="21">
        <f t="shared" si="15"/>
        <v>5490</v>
      </c>
      <c r="AC41" s="21"/>
      <c r="AD41" s="21"/>
      <c r="AE41" s="21">
        <v>6061</v>
      </c>
      <c r="AF41" s="21">
        <f t="shared" si="16"/>
        <v>6061</v>
      </c>
      <c r="AG41" s="21">
        <f t="shared" si="24"/>
        <v>0</v>
      </c>
      <c r="AH41" s="21">
        <f t="shared" si="24"/>
        <v>0</v>
      </c>
      <c r="AI41" s="21">
        <f t="shared" si="24"/>
        <v>17696</v>
      </c>
      <c r="AJ41" s="21">
        <f t="shared" si="24"/>
        <v>17696</v>
      </c>
      <c r="AK41" s="21">
        <f t="shared" si="25"/>
        <v>0</v>
      </c>
      <c r="AL41" s="21">
        <f t="shared" si="25"/>
        <v>0</v>
      </c>
      <c r="AM41" s="21">
        <f t="shared" si="25"/>
        <v>35750</v>
      </c>
      <c r="AN41" s="21">
        <f t="shared" si="17"/>
        <v>35750</v>
      </c>
      <c r="AO41" s="5"/>
      <c r="AP41" s="5"/>
      <c r="AQ41" s="5">
        <v>6722</v>
      </c>
      <c r="AR41" s="5">
        <f t="shared" si="3"/>
        <v>6722</v>
      </c>
      <c r="AS41" s="5">
        <v>0</v>
      </c>
      <c r="AT41" s="5">
        <v>0</v>
      </c>
      <c r="AU41" s="5">
        <v>6208</v>
      </c>
      <c r="AV41" s="5">
        <f t="shared" si="4"/>
        <v>6208</v>
      </c>
      <c r="AW41" s="5">
        <v>0</v>
      </c>
      <c r="AX41" s="5">
        <v>0</v>
      </c>
      <c r="AY41" s="5">
        <v>5067</v>
      </c>
      <c r="AZ41" s="5">
        <f t="shared" si="18"/>
        <v>5067</v>
      </c>
      <c r="BA41" s="5">
        <f t="shared" si="19"/>
        <v>0</v>
      </c>
      <c r="BB41" s="5">
        <f t="shared" si="19"/>
        <v>0</v>
      </c>
      <c r="BC41" s="5">
        <f t="shared" si="19"/>
        <v>17997</v>
      </c>
      <c r="BD41" s="5">
        <f t="shared" si="19"/>
        <v>17997</v>
      </c>
      <c r="BE41" s="5">
        <v>0</v>
      </c>
      <c r="BF41" s="5">
        <v>0</v>
      </c>
      <c r="BG41" s="5">
        <v>5630</v>
      </c>
      <c r="BH41" s="5">
        <f t="shared" si="6"/>
        <v>5630</v>
      </c>
      <c r="BI41" s="5">
        <v>0</v>
      </c>
      <c r="BJ41" s="5">
        <v>0</v>
      </c>
      <c r="BK41" s="5">
        <v>5729</v>
      </c>
      <c r="BL41" s="5">
        <f t="shared" si="20"/>
        <v>5729</v>
      </c>
      <c r="BM41" s="5">
        <v>0</v>
      </c>
      <c r="BN41" s="5">
        <v>0</v>
      </c>
      <c r="BO41" s="5">
        <v>792.29999999999927</v>
      </c>
      <c r="BP41" s="5">
        <f t="shared" si="7"/>
        <v>792.29999999999927</v>
      </c>
      <c r="BQ41" s="5">
        <f t="shared" si="21"/>
        <v>0</v>
      </c>
      <c r="BR41" s="5">
        <f t="shared" si="21"/>
        <v>0</v>
      </c>
      <c r="BS41" s="5">
        <f t="shared" si="21"/>
        <v>12151.3</v>
      </c>
      <c r="BT41" s="5">
        <f t="shared" si="22"/>
        <v>12151.3</v>
      </c>
      <c r="BU41" s="20">
        <f t="shared" si="26"/>
        <v>0</v>
      </c>
      <c r="BV41" s="20">
        <f t="shared" si="26"/>
        <v>0</v>
      </c>
      <c r="BW41" s="20">
        <f t="shared" si="26"/>
        <v>65898.3</v>
      </c>
      <c r="BX41" s="20">
        <f t="shared" si="23"/>
        <v>65898.3</v>
      </c>
    </row>
    <row r="42" spans="1:76" ht="15.75" customHeight="1">
      <c r="A42" s="17">
        <v>34</v>
      </c>
      <c r="B42" s="18" t="s">
        <v>109</v>
      </c>
      <c r="C42" s="19" t="s">
        <v>47</v>
      </c>
      <c r="D42" s="18" t="s">
        <v>110</v>
      </c>
      <c r="E42" s="8">
        <v>207002.72</v>
      </c>
      <c r="F42" s="8">
        <v>2080</v>
      </c>
      <c r="G42" s="8"/>
      <c r="H42" s="8">
        <f t="shared" si="10"/>
        <v>209082.72</v>
      </c>
      <c r="I42" s="8">
        <v>204840.29</v>
      </c>
      <c r="J42" s="8">
        <v>240</v>
      </c>
      <c r="K42" s="8"/>
      <c r="L42" s="8">
        <f t="shared" si="11"/>
        <v>205080.29</v>
      </c>
      <c r="M42" s="8">
        <v>209896.24</v>
      </c>
      <c r="N42" s="8"/>
      <c r="O42" s="8"/>
      <c r="P42" s="8">
        <f t="shared" si="12"/>
        <v>209896.24</v>
      </c>
      <c r="Q42" s="20">
        <f t="shared" si="13"/>
        <v>621739.25</v>
      </c>
      <c r="R42" s="20">
        <f t="shared" si="13"/>
        <v>2320</v>
      </c>
      <c r="S42" s="20">
        <f t="shared" si="13"/>
        <v>0</v>
      </c>
      <c r="T42" s="20">
        <f t="shared" si="13"/>
        <v>624059.25</v>
      </c>
      <c r="U42" s="21">
        <v>192253.76</v>
      </c>
      <c r="V42" s="21"/>
      <c r="W42" s="21"/>
      <c r="X42" s="21">
        <f t="shared" si="14"/>
        <v>192253.76</v>
      </c>
      <c r="Y42" s="21">
        <v>271806.40999999997</v>
      </c>
      <c r="Z42" s="21"/>
      <c r="AA42" s="21"/>
      <c r="AB42" s="21">
        <f t="shared" si="15"/>
        <v>271806.40999999997</v>
      </c>
      <c r="AC42" s="21">
        <v>254036.88</v>
      </c>
      <c r="AD42" s="21"/>
      <c r="AE42" s="21"/>
      <c r="AF42" s="21">
        <f t="shared" si="16"/>
        <v>254036.88</v>
      </c>
      <c r="AG42" s="21">
        <f t="shared" si="24"/>
        <v>718097.05</v>
      </c>
      <c r="AH42" s="21">
        <f t="shared" si="24"/>
        <v>0</v>
      </c>
      <c r="AI42" s="21">
        <f t="shared" si="24"/>
        <v>0</v>
      </c>
      <c r="AJ42" s="21">
        <f t="shared" si="24"/>
        <v>718097.05</v>
      </c>
      <c r="AK42" s="21">
        <f t="shared" si="25"/>
        <v>1339836.2999999998</v>
      </c>
      <c r="AL42" s="21">
        <f t="shared" si="25"/>
        <v>2320</v>
      </c>
      <c r="AM42" s="21">
        <f t="shared" si="25"/>
        <v>0</v>
      </c>
      <c r="AN42" s="21">
        <f t="shared" si="17"/>
        <v>1342156.2999999998</v>
      </c>
      <c r="AO42" s="5">
        <v>204918.12</v>
      </c>
      <c r="AP42" s="5"/>
      <c r="AQ42" s="5"/>
      <c r="AR42" s="5">
        <f t="shared" si="3"/>
        <v>204918.12</v>
      </c>
      <c r="AS42" s="5">
        <v>326207.18424992496</v>
      </c>
      <c r="AT42" s="5">
        <v>0</v>
      </c>
      <c r="AU42" s="5">
        <v>0</v>
      </c>
      <c r="AV42" s="5">
        <f t="shared" si="4"/>
        <v>326207.18424992496</v>
      </c>
      <c r="AW42" s="5">
        <v>246696.58</v>
      </c>
      <c r="AX42" s="5">
        <v>0</v>
      </c>
      <c r="AY42" s="5">
        <v>0</v>
      </c>
      <c r="AZ42" s="5">
        <f t="shared" si="18"/>
        <v>246696.58</v>
      </c>
      <c r="BA42" s="5">
        <f t="shared" si="19"/>
        <v>777821.88424992491</v>
      </c>
      <c r="BB42" s="5">
        <f t="shared" si="19"/>
        <v>0</v>
      </c>
      <c r="BC42" s="5">
        <f t="shared" si="19"/>
        <v>0</v>
      </c>
      <c r="BD42" s="5">
        <f t="shared" si="19"/>
        <v>777821.88424992491</v>
      </c>
      <c r="BE42" s="5">
        <v>274107.31</v>
      </c>
      <c r="BF42" s="5">
        <v>0</v>
      </c>
      <c r="BG42" s="5">
        <v>0</v>
      </c>
      <c r="BH42" s="5">
        <f t="shared" si="6"/>
        <v>274107.31</v>
      </c>
      <c r="BI42" s="5">
        <v>274107.31</v>
      </c>
      <c r="BJ42" s="5">
        <v>0</v>
      </c>
      <c r="BK42" s="5">
        <v>0</v>
      </c>
      <c r="BL42" s="5">
        <f t="shared" si="20"/>
        <v>274107.31</v>
      </c>
      <c r="BM42" s="5">
        <v>43446.020000000019</v>
      </c>
      <c r="BN42" s="5">
        <v>0</v>
      </c>
      <c r="BO42" s="5">
        <v>0</v>
      </c>
      <c r="BP42" s="5">
        <f t="shared" si="7"/>
        <v>43446.020000000019</v>
      </c>
      <c r="BQ42" s="5">
        <f t="shared" si="21"/>
        <v>591660.64</v>
      </c>
      <c r="BR42" s="5">
        <f t="shared" si="21"/>
        <v>0</v>
      </c>
      <c r="BS42" s="5">
        <f t="shared" si="21"/>
        <v>0</v>
      </c>
      <c r="BT42" s="5">
        <f t="shared" si="22"/>
        <v>591660.64</v>
      </c>
      <c r="BU42" s="20">
        <f t="shared" si="26"/>
        <v>2709318.8242499251</v>
      </c>
      <c r="BV42" s="20">
        <f t="shared" si="26"/>
        <v>2320</v>
      </c>
      <c r="BW42" s="20">
        <f t="shared" si="26"/>
        <v>0</v>
      </c>
      <c r="BX42" s="20">
        <f t="shared" si="23"/>
        <v>2711638.8242499251</v>
      </c>
    </row>
    <row r="43" spans="1:76" ht="30.75">
      <c r="A43" s="17">
        <v>35</v>
      </c>
      <c r="B43" s="18" t="s">
        <v>111</v>
      </c>
      <c r="C43" s="19" t="s">
        <v>44</v>
      </c>
      <c r="D43" s="18" t="s">
        <v>112</v>
      </c>
      <c r="E43" s="8">
        <v>364399.55</v>
      </c>
      <c r="F43" s="8">
        <v>4200</v>
      </c>
      <c r="G43" s="8">
        <v>152469</v>
      </c>
      <c r="H43" s="8">
        <f t="shared" si="10"/>
        <v>521068.55</v>
      </c>
      <c r="I43" s="8">
        <v>489736.38</v>
      </c>
      <c r="J43" s="8">
        <v>6600</v>
      </c>
      <c r="K43" s="8">
        <v>317799</v>
      </c>
      <c r="L43" s="8">
        <f t="shared" si="11"/>
        <v>814135.38</v>
      </c>
      <c r="M43" s="8">
        <v>429959.04</v>
      </c>
      <c r="N43" s="8">
        <v>6320</v>
      </c>
      <c r="O43" s="8">
        <v>272637</v>
      </c>
      <c r="P43" s="8">
        <f t="shared" si="12"/>
        <v>708916.04</v>
      </c>
      <c r="Q43" s="20">
        <f t="shared" si="13"/>
        <v>1284094.97</v>
      </c>
      <c r="R43" s="20">
        <f t="shared" si="13"/>
        <v>17120</v>
      </c>
      <c r="S43" s="20">
        <f t="shared" si="13"/>
        <v>742905</v>
      </c>
      <c r="T43" s="20">
        <f t="shared" si="13"/>
        <v>2044119.97</v>
      </c>
      <c r="U43" s="21">
        <v>462138.32</v>
      </c>
      <c r="V43" s="21">
        <v>5400</v>
      </c>
      <c r="W43" s="21">
        <v>174875</v>
      </c>
      <c r="X43" s="21">
        <f t="shared" si="14"/>
        <v>642413.32000000007</v>
      </c>
      <c r="Y43" s="21">
        <v>508878.95</v>
      </c>
      <c r="Z43" s="21">
        <v>7200</v>
      </c>
      <c r="AA43" s="21">
        <v>104309</v>
      </c>
      <c r="AB43" s="21">
        <f t="shared" si="15"/>
        <v>620387.94999999995</v>
      </c>
      <c r="AC43" s="21">
        <v>404665.93</v>
      </c>
      <c r="AD43" s="21">
        <v>5560</v>
      </c>
      <c r="AE43" s="21">
        <v>153732</v>
      </c>
      <c r="AF43" s="21">
        <f t="shared" si="16"/>
        <v>563957.92999999993</v>
      </c>
      <c r="AG43" s="21">
        <f t="shared" si="24"/>
        <v>1375683.2</v>
      </c>
      <c r="AH43" s="21">
        <f t="shared" si="24"/>
        <v>18160</v>
      </c>
      <c r="AI43" s="21">
        <f t="shared" si="24"/>
        <v>432916</v>
      </c>
      <c r="AJ43" s="21">
        <f t="shared" si="24"/>
        <v>1826759.2</v>
      </c>
      <c r="AK43" s="21">
        <f t="shared" si="25"/>
        <v>2659778.1700000004</v>
      </c>
      <c r="AL43" s="21">
        <f t="shared" si="25"/>
        <v>35280</v>
      </c>
      <c r="AM43" s="21">
        <f t="shared" si="25"/>
        <v>1175821</v>
      </c>
      <c r="AN43" s="21">
        <f t="shared" si="17"/>
        <v>3870879.1700000004</v>
      </c>
      <c r="AO43" s="5">
        <v>546919.39</v>
      </c>
      <c r="AP43" s="5">
        <v>8360</v>
      </c>
      <c r="AQ43" s="5">
        <v>139281</v>
      </c>
      <c r="AR43" s="5">
        <f t="shared" si="3"/>
        <v>694560.39</v>
      </c>
      <c r="AS43" s="5">
        <v>397463.34999999992</v>
      </c>
      <c r="AT43" s="5">
        <v>50006</v>
      </c>
      <c r="AU43" s="5">
        <v>258744.34000000003</v>
      </c>
      <c r="AV43" s="5">
        <f t="shared" si="4"/>
        <v>706213.69</v>
      </c>
      <c r="AW43" s="5">
        <v>406938.67</v>
      </c>
      <c r="AX43" s="5">
        <v>27056</v>
      </c>
      <c r="AY43" s="5">
        <v>275458</v>
      </c>
      <c r="AZ43" s="5">
        <f t="shared" si="18"/>
        <v>709452.66999999993</v>
      </c>
      <c r="BA43" s="5">
        <f t="shared" si="19"/>
        <v>1351321.41</v>
      </c>
      <c r="BB43" s="5">
        <f t="shared" si="19"/>
        <v>85422</v>
      </c>
      <c r="BC43" s="5">
        <f t="shared" si="19"/>
        <v>673483.34000000008</v>
      </c>
      <c r="BD43" s="5">
        <f t="shared" si="19"/>
        <v>2110226.75</v>
      </c>
      <c r="BE43" s="5">
        <v>452154.08</v>
      </c>
      <c r="BF43" s="5">
        <v>30062</v>
      </c>
      <c r="BG43" s="5">
        <v>306065</v>
      </c>
      <c r="BH43" s="5">
        <f t="shared" si="6"/>
        <v>788281.08000000007</v>
      </c>
      <c r="BI43" s="5">
        <v>452154.08</v>
      </c>
      <c r="BJ43" s="5">
        <v>31499</v>
      </c>
      <c r="BK43" s="5">
        <v>308544</v>
      </c>
      <c r="BL43" s="5">
        <f t="shared" si="20"/>
        <v>792197.08000000007</v>
      </c>
      <c r="BM43" s="5">
        <v>71666.410000000265</v>
      </c>
      <c r="BN43" s="5">
        <v>3328.6300000000047</v>
      </c>
      <c r="BO43" s="5">
        <v>46032.550000000047</v>
      </c>
      <c r="BP43" s="5">
        <f t="shared" si="7"/>
        <v>121027.59000000032</v>
      </c>
      <c r="BQ43" s="5">
        <f t="shared" si="21"/>
        <v>975974.5700000003</v>
      </c>
      <c r="BR43" s="5">
        <f t="shared" si="21"/>
        <v>64889.630000000005</v>
      </c>
      <c r="BS43" s="5">
        <f t="shared" si="21"/>
        <v>660641.55000000005</v>
      </c>
      <c r="BT43" s="5">
        <f t="shared" si="22"/>
        <v>1701505.7500000005</v>
      </c>
      <c r="BU43" s="20">
        <f t="shared" si="26"/>
        <v>4987074.1500000004</v>
      </c>
      <c r="BV43" s="20">
        <f t="shared" si="26"/>
        <v>185591.63</v>
      </c>
      <c r="BW43" s="20">
        <f t="shared" si="26"/>
        <v>2509945.8899999997</v>
      </c>
      <c r="BX43" s="20">
        <f t="shared" si="23"/>
        <v>7682611.6699999999</v>
      </c>
    </row>
    <row r="44" spans="1:76" ht="39.75" customHeight="1">
      <c r="A44" s="17">
        <v>36</v>
      </c>
      <c r="B44" s="18" t="s">
        <v>113</v>
      </c>
      <c r="C44" s="19" t="s">
        <v>114</v>
      </c>
      <c r="D44" s="18" t="s">
        <v>115</v>
      </c>
      <c r="E44" s="8">
        <v>0</v>
      </c>
      <c r="F44" s="8">
        <v>12530</v>
      </c>
      <c r="G44" s="8">
        <v>4791</v>
      </c>
      <c r="H44" s="8">
        <f t="shared" si="10"/>
        <v>17321</v>
      </c>
      <c r="I44" s="8">
        <v>0</v>
      </c>
      <c r="J44" s="8">
        <v>17580</v>
      </c>
      <c r="K44" s="8">
        <v>0</v>
      </c>
      <c r="L44" s="8">
        <f t="shared" si="11"/>
        <v>17580</v>
      </c>
      <c r="M44" s="8">
        <v>0</v>
      </c>
      <c r="N44" s="8">
        <v>15420</v>
      </c>
      <c r="O44" s="8">
        <v>0</v>
      </c>
      <c r="P44" s="8">
        <f t="shared" si="12"/>
        <v>15420</v>
      </c>
      <c r="Q44" s="20">
        <f t="shared" si="13"/>
        <v>0</v>
      </c>
      <c r="R44" s="20">
        <f t="shared" si="13"/>
        <v>45530</v>
      </c>
      <c r="S44" s="20">
        <f t="shared" si="13"/>
        <v>4791</v>
      </c>
      <c r="T44" s="20">
        <f t="shared" si="13"/>
        <v>50321</v>
      </c>
      <c r="U44" s="21">
        <v>0</v>
      </c>
      <c r="V44" s="21">
        <v>12550</v>
      </c>
      <c r="W44" s="21">
        <v>0</v>
      </c>
      <c r="X44" s="21">
        <f t="shared" si="14"/>
        <v>12550</v>
      </c>
      <c r="Y44" s="21">
        <v>0</v>
      </c>
      <c r="Z44" s="21">
        <v>17530</v>
      </c>
      <c r="AA44" s="21">
        <v>0</v>
      </c>
      <c r="AB44" s="21">
        <f t="shared" si="15"/>
        <v>17530</v>
      </c>
      <c r="AC44" s="21">
        <v>0</v>
      </c>
      <c r="AD44" s="21">
        <v>12860</v>
      </c>
      <c r="AE44" s="21">
        <v>0</v>
      </c>
      <c r="AF44" s="21">
        <f t="shared" si="16"/>
        <v>12860</v>
      </c>
      <c r="AG44" s="21">
        <f t="shared" si="24"/>
        <v>0</v>
      </c>
      <c r="AH44" s="21">
        <f t="shared" si="24"/>
        <v>42940</v>
      </c>
      <c r="AI44" s="21">
        <f t="shared" si="24"/>
        <v>0</v>
      </c>
      <c r="AJ44" s="21">
        <f t="shared" si="24"/>
        <v>42940</v>
      </c>
      <c r="AK44" s="21">
        <f t="shared" si="25"/>
        <v>0</v>
      </c>
      <c r="AL44" s="21">
        <f t="shared" si="25"/>
        <v>88470</v>
      </c>
      <c r="AM44" s="21">
        <f t="shared" si="25"/>
        <v>4791</v>
      </c>
      <c r="AN44" s="21">
        <f t="shared" si="17"/>
        <v>93261</v>
      </c>
      <c r="AO44" s="5"/>
      <c r="AP44" s="5">
        <v>21410</v>
      </c>
      <c r="AQ44" s="5"/>
      <c r="AR44" s="5">
        <f t="shared" si="3"/>
        <v>21410</v>
      </c>
      <c r="AS44" s="5">
        <v>0</v>
      </c>
      <c r="AT44" s="5">
        <v>43461</v>
      </c>
      <c r="AU44" s="5">
        <v>11321</v>
      </c>
      <c r="AV44" s="5">
        <f t="shared" si="4"/>
        <v>54782</v>
      </c>
      <c r="AW44" s="5">
        <v>0</v>
      </c>
      <c r="AX44" s="5">
        <v>30072</v>
      </c>
      <c r="AY44" s="5">
        <v>5248</v>
      </c>
      <c r="AZ44" s="5">
        <f t="shared" si="18"/>
        <v>35320</v>
      </c>
      <c r="BA44" s="5">
        <f t="shared" si="19"/>
        <v>0</v>
      </c>
      <c r="BB44" s="5">
        <f t="shared" si="19"/>
        <v>94943</v>
      </c>
      <c r="BC44" s="5">
        <f t="shared" si="19"/>
        <v>16569</v>
      </c>
      <c r="BD44" s="5">
        <f t="shared" si="19"/>
        <v>111512</v>
      </c>
      <c r="BE44" s="5">
        <v>0</v>
      </c>
      <c r="BF44" s="5">
        <v>33413</v>
      </c>
      <c r="BG44" s="5">
        <v>5831</v>
      </c>
      <c r="BH44" s="5">
        <f t="shared" si="6"/>
        <v>39244</v>
      </c>
      <c r="BI44" s="5">
        <v>0</v>
      </c>
      <c r="BJ44" s="5">
        <v>33413</v>
      </c>
      <c r="BK44" s="5">
        <v>5934</v>
      </c>
      <c r="BL44" s="5">
        <f t="shared" si="20"/>
        <v>39347</v>
      </c>
      <c r="BM44" s="5">
        <v>0</v>
      </c>
      <c r="BN44" s="5">
        <v>5295.0499999999884</v>
      </c>
      <c r="BO44" s="5">
        <v>819.59999999999854</v>
      </c>
      <c r="BP44" s="5">
        <f t="shared" si="7"/>
        <v>6114.6499999999869</v>
      </c>
      <c r="BQ44" s="5">
        <f t="shared" si="21"/>
        <v>0</v>
      </c>
      <c r="BR44" s="5">
        <f t="shared" si="21"/>
        <v>72121.049999999988</v>
      </c>
      <c r="BS44" s="5">
        <f t="shared" si="21"/>
        <v>12584.599999999999</v>
      </c>
      <c r="BT44" s="5">
        <f t="shared" si="22"/>
        <v>84705.65</v>
      </c>
      <c r="BU44" s="20">
        <f t="shared" si="26"/>
        <v>0</v>
      </c>
      <c r="BV44" s="20">
        <f t="shared" si="26"/>
        <v>255534.05</v>
      </c>
      <c r="BW44" s="20">
        <f t="shared" si="26"/>
        <v>33944.6</v>
      </c>
      <c r="BX44" s="20">
        <f t="shared" si="23"/>
        <v>289478.64999999997</v>
      </c>
    </row>
    <row r="45" spans="1:76" ht="39.75" customHeight="1">
      <c r="A45" s="17">
        <v>37</v>
      </c>
      <c r="B45" s="18" t="s">
        <v>116</v>
      </c>
      <c r="C45" s="19" t="s">
        <v>42</v>
      </c>
      <c r="D45" s="18" t="s">
        <v>19</v>
      </c>
      <c r="E45" s="8">
        <v>103969.27</v>
      </c>
      <c r="F45" s="8"/>
      <c r="G45" s="8">
        <v>569780</v>
      </c>
      <c r="H45" s="8">
        <f t="shared" si="10"/>
        <v>673749.27</v>
      </c>
      <c r="I45" s="8">
        <v>123817.89</v>
      </c>
      <c r="J45" s="8"/>
      <c r="K45" s="8">
        <v>562644</v>
      </c>
      <c r="L45" s="8">
        <f t="shared" si="11"/>
        <v>686461.89</v>
      </c>
      <c r="M45" s="8">
        <v>99713.58</v>
      </c>
      <c r="N45" s="8"/>
      <c r="O45" s="8">
        <v>496185</v>
      </c>
      <c r="P45" s="8">
        <f t="shared" si="12"/>
        <v>595898.57999999996</v>
      </c>
      <c r="Q45" s="20">
        <f t="shared" si="13"/>
        <v>327500.74</v>
      </c>
      <c r="R45" s="20">
        <f t="shared" si="13"/>
        <v>0</v>
      </c>
      <c r="S45" s="20">
        <f t="shared" si="13"/>
        <v>1628609</v>
      </c>
      <c r="T45" s="20">
        <f t="shared" si="13"/>
        <v>1956109.7400000002</v>
      </c>
      <c r="U45" s="21">
        <v>108824.82</v>
      </c>
      <c r="V45" s="21"/>
      <c r="W45" s="21">
        <v>551014</v>
      </c>
      <c r="X45" s="21">
        <f t="shared" si="14"/>
        <v>659838.82000000007</v>
      </c>
      <c r="Y45" s="21">
        <v>88689.61</v>
      </c>
      <c r="Z45" s="21"/>
      <c r="AA45" s="21">
        <v>503214</v>
      </c>
      <c r="AB45" s="21">
        <f t="shared" si="15"/>
        <v>591903.61</v>
      </c>
      <c r="AC45" s="21">
        <v>88197.61</v>
      </c>
      <c r="AD45" s="21"/>
      <c r="AE45" s="21">
        <v>407101</v>
      </c>
      <c r="AF45" s="21">
        <f t="shared" si="16"/>
        <v>495298.61</v>
      </c>
      <c r="AG45" s="21">
        <f t="shared" si="24"/>
        <v>285712.03999999998</v>
      </c>
      <c r="AH45" s="21">
        <f t="shared" si="24"/>
        <v>0</v>
      </c>
      <c r="AI45" s="21">
        <f t="shared" si="24"/>
        <v>1461329</v>
      </c>
      <c r="AJ45" s="21">
        <f t="shared" si="24"/>
        <v>1747041.04</v>
      </c>
      <c r="AK45" s="21">
        <f t="shared" si="25"/>
        <v>613212.78</v>
      </c>
      <c r="AL45" s="21">
        <f t="shared" si="25"/>
        <v>0</v>
      </c>
      <c r="AM45" s="21">
        <f t="shared" si="25"/>
        <v>3089938</v>
      </c>
      <c r="AN45" s="21">
        <f t="shared" si="17"/>
        <v>3703150.7800000003</v>
      </c>
      <c r="AO45" s="5">
        <v>110398.51</v>
      </c>
      <c r="AP45" s="5"/>
      <c r="AQ45" s="5">
        <v>663691</v>
      </c>
      <c r="AR45" s="5">
        <f t="shared" si="3"/>
        <v>774089.51</v>
      </c>
      <c r="AS45" s="5">
        <v>74034.99000000002</v>
      </c>
      <c r="AT45" s="5">
        <v>0</v>
      </c>
      <c r="AU45" s="5">
        <v>382575.04000000004</v>
      </c>
      <c r="AV45" s="5">
        <f t="shared" si="4"/>
        <v>456610.03</v>
      </c>
      <c r="AW45" s="5">
        <v>79181.31</v>
      </c>
      <c r="AX45" s="5">
        <v>0</v>
      </c>
      <c r="AY45" s="5">
        <v>414093</v>
      </c>
      <c r="AZ45" s="5">
        <f t="shared" si="18"/>
        <v>493274.31</v>
      </c>
      <c r="BA45" s="5">
        <f t="shared" si="19"/>
        <v>263614.81</v>
      </c>
      <c r="BB45" s="5">
        <f t="shared" si="19"/>
        <v>0</v>
      </c>
      <c r="BC45" s="5">
        <f t="shared" si="19"/>
        <v>1460359.04</v>
      </c>
      <c r="BD45" s="5">
        <f t="shared" si="19"/>
        <v>1723973.85</v>
      </c>
      <c r="BE45" s="5">
        <v>87979.23</v>
      </c>
      <c r="BF45" s="5">
        <v>0</v>
      </c>
      <c r="BG45" s="5">
        <v>460103</v>
      </c>
      <c r="BH45" s="5">
        <f t="shared" si="6"/>
        <v>548082.23</v>
      </c>
      <c r="BI45" s="5">
        <v>87979.23</v>
      </c>
      <c r="BJ45" s="5">
        <v>0</v>
      </c>
      <c r="BK45" s="5">
        <v>468908</v>
      </c>
      <c r="BL45" s="5">
        <f t="shared" si="20"/>
        <v>556887.23</v>
      </c>
      <c r="BM45" s="5">
        <v>13944.709999999992</v>
      </c>
      <c r="BN45" s="5">
        <v>0</v>
      </c>
      <c r="BO45" s="5">
        <v>64120.229999999981</v>
      </c>
      <c r="BP45" s="5">
        <f t="shared" si="7"/>
        <v>78064.939999999973</v>
      </c>
      <c r="BQ45" s="5">
        <f t="shared" si="21"/>
        <v>189903.16999999998</v>
      </c>
      <c r="BR45" s="5">
        <f t="shared" si="21"/>
        <v>0</v>
      </c>
      <c r="BS45" s="5">
        <f t="shared" si="21"/>
        <v>993131.23</v>
      </c>
      <c r="BT45" s="5">
        <f t="shared" si="22"/>
        <v>1183034.3999999999</v>
      </c>
      <c r="BU45" s="20">
        <f t="shared" si="26"/>
        <v>1066730.76</v>
      </c>
      <c r="BV45" s="20">
        <f t="shared" si="26"/>
        <v>0</v>
      </c>
      <c r="BW45" s="20">
        <f t="shared" si="26"/>
        <v>5543428.2699999996</v>
      </c>
      <c r="BX45" s="20">
        <f t="shared" si="23"/>
        <v>6610159.0299999993</v>
      </c>
    </row>
    <row r="46" spans="1:76" ht="30.75" customHeight="1">
      <c r="A46" s="17">
        <v>38</v>
      </c>
      <c r="B46" s="18" t="s">
        <v>117</v>
      </c>
      <c r="C46" s="19" t="s">
        <v>47</v>
      </c>
      <c r="D46" s="18" t="s">
        <v>118</v>
      </c>
      <c r="E46" s="8">
        <v>84991.13</v>
      </c>
      <c r="F46" s="8"/>
      <c r="G46" s="8"/>
      <c r="H46" s="8">
        <f t="shared" si="10"/>
        <v>84991.13</v>
      </c>
      <c r="I46" s="8">
        <v>92010.84</v>
      </c>
      <c r="J46" s="8"/>
      <c r="K46" s="8"/>
      <c r="L46" s="8">
        <f t="shared" si="11"/>
        <v>92010.84</v>
      </c>
      <c r="M46" s="8">
        <v>90420.33</v>
      </c>
      <c r="N46" s="8"/>
      <c r="O46" s="8"/>
      <c r="P46" s="8">
        <f t="shared" si="12"/>
        <v>90420.33</v>
      </c>
      <c r="Q46" s="20">
        <f t="shared" si="13"/>
        <v>267422.3</v>
      </c>
      <c r="R46" s="20">
        <f t="shared" si="13"/>
        <v>0</v>
      </c>
      <c r="S46" s="20">
        <f t="shared" si="13"/>
        <v>0</v>
      </c>
      <c r="T46" s="20">
        <f t="shared" si="13"/>
        <v>267422.3</v>
      </c>
      <c r="U46" s="21">
        <v>86675.9</v>
      </c>
      <c r="V46" s="21"/>
      <c r="W46" s="21"/>
      <c r="X46" s="21">
        <f t="shared" si="14"/>
        <v>86675.9</v>
      </c>
      <c r="Y46" s="21">
        <v>89701.89</v>
      </c>
      <c r="Z46" s="21"/>
      <c r="AA46" s="21"/>
      <c r="AB46" s="21">
        <f t="shared" si="15"/>
        <v>89701.89</v>
      </c>
      <c r="AC46" s="21">
        <v>68324.350000000006</v>
      </c>
      <c r="AD46" s="21"/>
      <c r="AE46" s="21"/>
      <c r="AF46" s="21">
        <f t="shared" si="16"/>
        <v>68324.350000000006</v>
      </c>
      <c r="AG46" s="21">
        <f t="shared" si="24"/>
        <v>244702.13999999998</v>
      </c>
      <c r="AH46" s="21">
        <f t="shared" si="24"/>
        <v>0</v>
      </c>
      <c r="AI46" s="21">
        <f t="shared" si="24"/>
        <v>0</v>
      </c>
      <c r="AJ46" s="21">
        <f t="shared" si="24"/>
        <v>244702.13999999998</v>
      </c>
      <c r="AK46" s="21">
        <f t="shared" si="25"/>
        <v>512124.43999999994</v>
      </c>
      <c r="AL46" s="21">
        <f t="shared" si="25"/>
        <v>0</v>
      </c>
      <c r="AM46" s="21">
        <f t="shared" si="25"/>
        <v>0</v>
      </c>
      <c r="AN46" s="21">
        <f t="shared" si="17"/>
        <v>512124.43999999994</v>
      </c>
      <c r="AO46" s="5">
        <v>97144.28</v>
      </c>
      <c r="AP46" s="5"/>
      <c r="AQ46" s="5"/>
      <c r="AR46" s="5">
        <f t="shared" si="3"/>
        <v>97144.28</v>
      </c>
      <c r="AS46" s="5">
        <v>65025.760000000002</v>
      </c>
      <c r="AT46" s="5">
        <v>0</v>
      </c>
      <c r="AU46" s="5">
        <v>0</v>
      </c>
      <c r="AV46" s="5">
        <f t="shared" si="4"/>
        <v>65025.760000000002</v>
      </c>
      <c r="AW46" s="5">
        <v>69534.179999999993</v>
      </c>
      <c r="AX46" s="5">
        <v>0</v>
      </c>
      <c r="AY46" s="5">
        <v>0</v>
      </c>
      <c r="AZ46" s="5">
        <f t="shared" si="18"/>
        <v>69534.179999999993</v>
      </c>
      <c r="BA46" s="5">
        <f t="shared" si="19"/>
        <v>231704.22</v>
      </c>
      <c r="BB46" s="5">
        <f t="shared" si="19"/>
        <v>0</v>
      </c>
      <c r="BC46" s="5">
        <f t="shared" si="19"/>
        <v>0</v>
      </c>
      <c r="BD46" s="5">
        <f t="shared" si="19"/>
        <v>231704.22</v>
      </c>
      <c r="BE46" s="5">
        <v>77260.2</v>
      </c>
      <c r="BF46" s="5">
        <v>0</v>
      </c>
      <c r="BG46" s="5">
        <v>0</v>
      </c>
      <c r="BH46" s="5">
        <f t="shared" si="6"/>
        <v>77260.2</v>
      </c>
      <c r="BI46" s="5">
        <v>77260.2</v>
      </c>
      <c r="BJ46" s="5">
        <v>0</v>
      </c>
      <c r="BK46" s="5">
        <v>0</v>
      </c>
      <c r="BL46" s="5">
        <f t="shared" si="20"/>
        <v>77260.2</v>
      </c>
      <c r="BM46" s="5">
        <v>12245.760000000068</v>
      </c>
      <c r="BN46" s="5">
        <v>0</v>
      </c>
      <c r="BO46" s="5">
        <v>0</v>
      </c>
      <c r="BP46" s="5">
        <f t="shared" si="7"/>
        <v>12245.760000000068</v>
      </c>
      <c r="BQ46" s="5">
        <f t="shared" si="21"/>
        <v>166766.16000000006</v>
      </c>
      <c r="BR46" s="5">
        <f t="shared" si="21"/>
        <v>0</v>
      </c>
      <c r="BS46" s="5">
        <f t="shared" si="21"/>
        <v>0</v>
      </c>
      <c r="BT46" s="5">
        <f t="shared" si="22"/>
        <v>166766.16000000006</v>
      </c>
      <c r="BU46" s="20">
        <f t="shared" si="26"/>
        <v>910594.81999999983</v>
      </c>
      <c r="BV46" s="20">
        <f t="shared" si="26"/>
        <v>0</v>
      </c>
      <c r="BW46" s="20">
        <f t="shared" si="26"/>
        <v>0</v>
      </c>
      <c r="BX46" s="20">
        <f t="shared" si="23"/>
        <v>910594.81999999983</v>
      </c>
    </row>
    <row r="47" spans="1:76" ht="15.75">
      <c r="A47" s="17">
        <v>39</v>
      </c>
      <c r="B47" s="18" t="s">
        <v>119</v>
      </c>
      <c r="C47" s="19" t="s">
        <v>70</v>
      </c>
      <c r="D47" s="18" t="s">
        <v>120</v>
      </c>
      <c r="E47" s="8">
        <v>96213.39</v>
      </c>
      <c r="F47" s="8">
        <v>1280</v>
      </c>
      <c r="G47" s="8"/>
      <c r="H47" s="8">
        <f t="shared" si="10"/>
        <v>97493.39</v>
      </c>
      <c r="I47" s="8">
        <v>96217.7</v>
      </c>
      <c r="J47" s="8">
        <v>1360</v>
      </c>
      <c r="K47" s="8"/>
      <c r="L47" s="8">
        <f t="shared" si="11"/>
        <v>97577.7</v>
      </c>
      <c r="M47" s="8">
        <v>94861.25</v>
      </c>
      <c r="N47" s="8">
        <v>1360</v>
      </c>
      <c r="O47" s="8"/>
      <c r="P47" s="8">
        <f t="shared" si="12"/>
        <v>96221.25</v>
      </c>
      <c r="Q47" s="20">
        <f t="shared" si="13"/>
        <v>287292.33999999997</v>
      </c>
      <c r="R47" s="20">
        <f t="shared" si="13"/>
        <v>4000</v>
      </c>
      <c r="S47" s="20">
        <f t="shared" si="13"/>
        <v>0</v>
      </c>
      <c r="T47" s="20">
        <f t="shared" si="13"/>
        <v>291292.33999999997</v>
      </c>
      <c r="U47" s="21">
        <v>83531.98</v>
      </c>
      <c r="V47" s="21">
        <v>1360</v>
      </c>
      <c r="W47" s="21"/>
      <c r="X47" s="21">
        <f t="shared" si="14"/>
        <v>84891.98</v>
      </c>
      <c r="Y47" s="21">
        <v>96788.160000000003</v>
      </c>
      <c r="Z47" s="21">
        <v>3600</v>
      </c>
      <c r="AA47" s="21"/>
      <c r="AB47" s="21">
        <f t="shared" si="15"/>
        <v>100388.16</v>
      </c>
      <c r="AC47" s="21">
        <v>90714.36</v>
      </c>
      <c r="AD47" s="21">
        <v>5120</v>
      </c>
      <c r="AE47" s="21"/>
      <c r="AF47" s="21">
        <f t="shared" si="16"/>
        <v>95834.36</v>
      </c>
      <c r="AG47" s="21">
        <f t="shared" si="24"/>
        <v>271034.5</v>
      </c>
      <c r="AH47" s="21">
        <f t="shared" si="24"/>
        <v>10080</v>
      </c>
      <c r="AI47" s="21">
        <f t="shared" si="24"/>
        <v>0</v>
      </c>
      <c r="AJ47" s="21">
        <f t="shared" si="24"/>
        <v>281114.5</v>
      </c>
      <c r="AK47" s="21">
        <f t="shared" si="25"/>
        <v>558326.84</v>
      </c>
      <c r="AL47" s="21">
        <f t="shared" si="25"/>
        <v>14080</v>
      </c>
      <c r="AM47" s="21">
        <f t="shared" si="25"/>
        <v>0</v>
      </c>
      <c r="AN47" s="21">
        <f t="shared" si="17"/>
        <v>572406.84</v>
      </c>
      <c r="AO47" s="5">
        <v>74631.210000000006</v>
      </c>
      <c r="AP47" s="5">
        <v>4720</v>
      </c>
      <c r="AQ47" s="5"/>
      <c r="AR47" s="5">
        <f t="shared" si="3"/>
        <v>79351.210000000006</v>
      </c>
      <c r="AS47" s="5">
        <v>117260.89</v>
      </c>
      <c r="AT47" s="5">
        <v>16270</v>
      </c>
      <c r="AU47" s="5">
        <v>0</v>
      </c>
      <c r="AV47" s="5">
        <f t="shared" si="4"/>
        <v>133530.89000000001</v>
      </c>
      <c r="AW47" s="5">
        <v>88953.33</v>
      </c>
      <c r="AX47" s="5">
        <v>9730</v>
      </c>
      <c r="AY47" s="5">
        <v>0</v>
      </c>
      <c r="AZ47" s="5">
        <f t="shared" si="18"/>
        <v>98683.33</v>
      </c>
      <c r="BA47" s="5">
        <f t="shared" si="19"/>
        <v>280845.43</v>
      </c>
      <c r="BB47" s="5">
        <f t="shared" si="19"/>
        <v>30720</v>
      </c>
      <c r="BC47" s="5">
        <f t="shared" si="19"/>
        <v>0</v>
      </c>
      <c r="BD47" s="5">
        <f t="shared" si="19"/>
        <v>311565.43000000005</v>
      </c>
      <c r="BE47" s="5">
        <v>98837.03</v>
      </c>
      <c r="BF47" s="5">
        <v>10811</v>
      </c>
      <c r="BG47" s="5">
        <v>0</v>
      </c>
      <c r="BH47" s="5">
        <f t="shared" si="6"/>
        <v>109648.03</v>
      </c>
      <c r="BI47" s="5">
        <v>98837.03</v>
      </c>
      <c r="BJ47" s="5">
        <v>11358</v>
      </c>
      <c r="BK47" s="5">
        <v>0</v>
      </c>
      <c r="BL47" s="5">
        <f t="shared" si="20"/>
        <v>110195.03</v>
      </c>
      <c r="BM47" s="5">
        <v>15665.670000000042</v>
      </c>
      <c r="BN47" s="5">
        <v>1166.8199999999997</v>
      </c>
      <c r="BO47" s="5">
        <v>0</v>
      </c>
      <c r="BP47" s="5">
        <f t="shared" si="7"/>
        <v>16832.490000000042</v>
      </c>
      <c r="BQ47" s="5">
        <f t="shared" si="21"/>
        <v>213339.73000000004</v>
      </c>
      <c r="BR47" s="5">
        <f t="shared" si="21"/>
        <v>23335.82</v>
      </c>
      <c r="BS47" s="5">
        <f t="shared" si="21"/>
        <v>0</v>
      </c>
      <c r="BT47" s="5">
        <f t="shared" si="22"/>
        <v>236675.55000000005</v>
      </c>
      <c r="BU47" s="20">
        <f t="shared" si="26"/>
        <v>1052512</v>
      </c>
      <c r="BV47" s="20">
        <f t="shared" si="26"/>
        <v>68135.820000000007</v>
      </c>
      <c r="BW47" s="20">
        <f t="shared" si="26"/>
        <v>0</v>
      </c>
      <c r="BX47" s="20">
        <f t="shared" si="23"/>
        <v>1120647.82</v>
      </c>
    </row>
    <row r="48" spans="1:76" ht="30.75" customHeight="1">
      <c r="A48" s="17">
        <v>40</v>
      </c>
      <c r="B48" s="18" t="s">
        <v>121</v>
      </c>
      <c r="C48" s="19" t="s">
        <v>47</v>
      </c>
      <c r="D48" s="18" t="s">
        <v>122</v>
      </c>
      <c r="E48" s="8">
        <v>97281.279999999999</v>
      </c>
      <c r="F48" s="8"/>
      <c r="G48" s="8"/>
      <c r="H48" s="8">
        <f t="shared" si="10"/>
        <v>97281.279999999999</v>
      </c>
      <c r="I48" s="8">
        <v>105314.69</v>
      </c>
      <c r="J48" s="8"/>
      <c r="K48" s="8"/>
      <c r="L48" s="8">
        <f t="shared" si="11"/>
        <v>105314.69</v>
      </c>
      <c r="M48" s="8">
        <v>103509.12</v>
      </c>
      <c r="N48" s="8"/>
      <c r="O48" s="8"/>
      <c r="P48" s="8">
        <f t="shared" si="12"/>
        <v>103509.12</v>
      </c>
      <c r="Q48" s="20">
        <f t="shared" si="13"/>
        <v>306105.08999999997</v>
      </c>
      <c r="R48" s="20">
        <f t="shared" si="13"/>
        <v>0</v>
      </c>
      <c r="S48" s="20">
        <f t="shared" si="13"/>
        <v>0</v>
      </c>
      <c r="T48" s="20">
        <f t="shared" si="13"/>
        <v>306105.08999999997</v>
      </c>
      <c r="U48" s="21">
        <v>103442.13</v>
      </c>
      <c r="V48" s="21"/>
      <c r="W48" s="21"/>
      <c r="X48" s="21">
        <f t="shared" si="14"/>
        <v>103442.13</v>
      </c>
      <c r="Y48" s="21">
        <v>95366.99</v>
      </c>
      <c r="Z48" s="21"/>
      <c r="AA48" s="21"/>
      <c r="AB48" s="21">
        <f t="shared" si="15"/>
        <v>95366.99</v>
      </c>
      <c r="AC48" s="21">
        <v>95362.07</v>
      </c>
      <c r="AD48" s="21"/>
      <c r="AE48" s="21"/>
      <c r="AF48" s="21">
        <f t="shared" si="16"/>
        <v>95362.07</v>
      </c>
      <c r="AG48" s="21">
        <f t="shared" si="24"/>
        <v>294171.19</v>
      </c>
      <c r="AH48" s="21">
        <f t="shared" si="24"/>
        <v>0</v>
      </c>
      <c r="AI48" s="21">
        <f t="shared" si="24"/>
        <v>0</v>
      </c>
      <c r="AJ48" s="21">
        <f t="shared" si="24"/>
        <v>294171.19</v>
      </c>
      <c r="AK48" s="21">
        <f t="shared" si="25"/>
        <v>600276.28</v>
      </c>
      <c r="AL48" s="21">
        <f t="shared" si="25"/>
        <v>0</v>
      </c>
      <c r="AM48" s="21">
        <f t="shared" si="25"/>
        <v>0</v>
      </c>
      <c r="AN48" s="21">
        <f t="shared" si="17"/>
        <v>600276.28</v>
      </c>
      <c r="AO48" s="5">
        <v>119872.23</v>
      </c>
      <c r="AP48" s="5"/>
      <c r="AQ48" s="5"/>
      <c r="AR48" s="5">
        <f t="shared" si="3"/>
        <v>119872.23</v>
      </c>
      <c r="AS48" s="5">
        <v>80473.549999999988</v>
      </c>
      <c r="AT48" s="5">
        <v>0</v>
      </c>
      <c r="AU48" s="5">
        <v>0</v>
      </c>
      <c r="AV48" s="5">
        <f t="shared" si="4"/>
        <v>80473.549999999988</v>
      </c>
      <c r="AW48" s="5">
        <v>86063.47</v>
      </c>
      <c r="AX48" s="5">
        <v>0</v>
      </c>
      <c r="AY48" s="5">
        <v>0</v>
      </c>
      <c r="AZ48" s="5">
        <f t="shared" si="18"/>
        <v>86063.47</v>
      </c>
      <c r="BA48" s="5">
        <f t="shared" si="19"/>
        <v>286409.25</v>
      </c>
      <c r="BB48" s="5">
        <f t="shared" si="19"/>
        <v>0</v>
      </c>
      <c r="BC48" s="5">
        <f t="shared" si="19"/>
        <v>0</v>
      </c>
      <c r="BD48" s="5">
        <f t="shared" si="19"/>
        <v>286409.25</v>
      </c>
      <c r="BE48" s="5">
        <v>95626.08</v>
      </c>
      <c r="BF48" s="5">
        <v>0</v>
      </c>
      <c r="BG48" s="5">
        <v>0</v>
      </c>
      <c r="BH48" s="5">
        <f t="shared" si="6"/>
        <v>95626.08</v>
      </c>
      <c r="BI48" s="5">
        <v>95626.08</v>
      </c>
      <c r="BJ48" s="5">
        <v>0</v>
      </c>
      <c r="BK48" s="5">
        <v>0</v>
      </c>
      <c r="BL48" s="5">
        <f t="shared" si="20"/>
        <v>95626.08</v>
      </c>
      <c r="BM48" s="5">
        <v>15156.729999999981</v>
      </c>
      <c r="BN48" s="5">
        <v>0</v>
      </c>
      <c r="BO48" s="5">
        <v>0</v>
      </c>
      <c r="BP48" s="5">
        <f t="shared" si="7"/>
        <v>15156.729999999981</v>
      </c>
      <c r="BQ48" s="5">
        <f t="shared" si="21"/>
        <v>206408.88999999998</v>
      </c>
      <c r="BR48" s="5">
        <f t="shared" si="21"/>
        <v>0</v>
      </c>
      <c r="BS48" s="5">
        <f t="shared" si="21"/>
        <v>0</v>
      </c>
      <c r="BT48" s="5">
        <f t="shared" si="22"/>
        <v>206408.88999999998</v>
      </c>
      <c r="BU48" s="20">
        <f t="shared" si="26"/>
        <v>1093094.42</v>
      </c>
      <c r="BV48" s="20">
        <f t="shared" si="26"/>
        <v>0</v>
      </c>
      <c r="BW48" s="20">
        <f t="shared" si="26"/>
        <v>0</v>
      </c>
      <c r="BX48" s="20">
        <f t="shared" si="23"/>
        <v>1093094.42</v>
      </c>
    </row>
    <row r="49" spans="1:76" ht="15.75">
      <c r="A49" s="17">
        <v>41</v>
      </c>
      <c r="B49" s="18" t="s">
        <v>123</v>
      </c>
      <c r="C49" s="19" t="s">
        <v>47</v>
      </c>
      <c r="D49" s="18" t="s">
        <v>124</v>
      </c>
      <c r="E49" s="8">
        <v>55128.99</v>
      </c>
      <c r="F49" s="8"/>
      <c r="G49" s="8"/>
      <c r="H49" s="8">
        <f t="shared" si="10"/>
        <v>55128.99</v>
      </c>
      <c r="I49" s="8">
        <v>62727.6</v>
      </c>
      <c r="J49" s="8"/>
      <c r="K49" s="8"/>
      <c r="L49" s="8">
        <f t="shared" si="11"/>
        <v>62727.6</v>
      </c>
      <c r="M49" s="8">
        <v>62820.86</v>
      </c>
      <c r="N49" s="8"/>
      <c r="O49" s="8"/>
      <c r="P49" s="8">
        <f t="shared" si="12"/>
        <v>62820.86</v>
      </c>
      <c r="Q49" s="20">
        <f t="shared" si="13"/>
        <v>180677.45</v>
      </c>
      <c r="R49" s="20">
        <f t="shared" si="13"/>
        <v>0</v>
      </c>
      <c r="S49" s="20">
        <f t="shared" si="13"/>
        <v>0</v>
      </c>
      <c r="T49" s="20">
        <f t="shared" si="13"/>
        <v>180677.45</v>
      </c>
      <c r="U49" s="21">
        <v>47598.77</v>
      </c>
      <c r="V49" s="21"/>
      <c r="W49" s="21"/>
      <c r="X49" s="21">
        <f t="shared" si="14"/>
        <v>47598.77</v>
      </c>
      <c r="Y49" s="21">
        <v>65131.6</v>
      </c>
      <c r="Z49" s="21"/>
      <c r="AA49" s="21"/>
      <c r="AB49" s="21">
        <f t="shared" si="15"/>
        <v>65131.6</v>
      </c>
      <c r="AC49" s="21">
        <v>83724.75</v>
      </c>
      <c r="AD49" s="21"/>
      <c r="AE49" s="21"/>
      <c r="AF49" s="21">
        <f t="shared" si="16"/>
        <v>83724.75</v>
      </c>
      <c r="AG49" s="21">
        <f t="shared" si="24"/>
        <v>196455.12</v>
      </c>
      <c r="AH49" s="21">
        <f t="shared" si="24"/>
        <v>0</v>
      </c>
      <c r="AI49" s="21">
        <f t="shared" si="24"/>
        <v>0</v>
      </c>
      <c r="AJ49" s="21">
        <f t="shared" si="24"/>
        <v>196455.12</v>
      </c>
      <c r="AK49" s="21">
        <f t="shared" si="25"/>
        <v>377132.57</v>
      </c>
      <c r="AL49" s="21">
        <f t="shared" si="25"/>
        <v>0</v>
      </c>
      <c r="AM49" s="21">
        <f t="shared" si="25"/>
        <v>0</v>
      </c>
      <c r="AN49" s="21">
        <f t="shared" si="17"/>
        <v>377132.57</v>
      </c>
      <c r="AO49" s="5">
        <v>50697.04</v>
      </c>
      <c r="AP49" s="5"/>
      <c r="AQ49" s="5"/>
      <c r="AR49" s="5">
        <f t="shared" si="3"/>
        <v>50697.04</v>
      </c>
      <c r="AS49" s="5">
        <v>75960.149999999994</v>
      </c>
      <c r="AT49" s="5">
        <v>0</v>
      </c>
      <c r="AU49" s="5">
        <v>0</v>
      </c>
      <c r="AV49" s="5">
        <f t="shared" si="4"/>
        <v>75960.149999999994</v>
      </c>
      <c r="AW49" s="5">
        <v>58713.09</v>
      </c>
      <c r="AX49" s="5">
        <v>0</v>
      </c>
      <c r="AY49" s="5">
        <v>0</v>
      </c>
      <c r="AZ49" s="5">
        <f t="shared" si="18"/>
        <v>58713.09</v>
      </c>
      <c r="BA49" s="5">
        <f t="shared" si="19"/>
        <v>185370.28</v>
      </c>
      <c r="BB49" s="5">
        <f t="shared" si="19"/>
        <v>0</v>
      </c>
      <c r="BC49" s="5">
        <f t="shared" si="19"/>
        <v>0</v>
      </c>
      <c r="BD49" s="5">
        <f t="shared" si="19"/>
        <v>185370.28</v>
      </c>
      <c r="BE49" s="5">
        <v>65236.77</v>
      </c>
      <c r="BF49" s="5">
        <v>0</v>
      </c>
      <c r="BG49" s="5">
        <v>0</v>
      </c>
      <c r="BH49" s="5">
        <f t="shared" si="6"/>
        <v>65236.77</v>
      </c>
      <c r="BI49" s="5">
        <v>65236.77</v>
      </c>
      <c r="BJ49" s="5">
        <v>0</v>
      </c>
      <c r="BK49" s="5">
        <v>0</v>
      </c>
      <c r="BL49" s="5">
        <f t="shared" si="20"/>
        <v>65236.77</v>
      </c>
      <c r="BM49" s="5">
        <v>10340.040000000001</v>
      </c>
      <c r="BN49" s="5">
        <v>0</v>
      </c>
      <c r="BO49" s="5">
        <v>0</v>
      </c>
      <c r="BP49" s="5">
        <f t="shared" si="7"/>
        <v>10340.040000000001</v>
      </c>
      <c r="BQ49" s="5">
        <f t="shared" si="21"/>
        <v>140813.57999999999</v>
      </c>
      <c r="BR49" s="5">
        <f t="shared" si="21"/>
        <v>0</v>
      </c>
      <c r="BS49" s="5">
        <f t="shared" si="21"/>
        <v>0</v>
      </c>
      <c r="BT49" s="5">
        <f t="shared" si="22"/>
        <v>140813.57999999999</v>
      </c>
      <c r="BU49" s="20">
        <f t="shared" si="26"/>
        <v>703316.43</v>
      </c>
      <c r="BV49" s="20">
        <f t="shared" si="26"/>
        <v>0</v>
      </c>
      <c r="BW49" s="20">
        <f t="shared" si="26"/>
        <v>0</v>
      </c>
      <c r="BX49" s="20">
        <f t="shared" si="23"/>
        <v>703316.43</v>
      </c>
    </row>
    <row r="50" spans="1:76" ht="32.25" customHeight="1">
      <c r="A50" s="17">
        <v>42</v>
      </c>
      <c r="B50" s="18" t="s">
        <v>125</v>
      </c>
      <c r="C50" s="19" t="s">
        <v>42</v>
      </c>
      <c r="D50" s="18" t="s">
        <v>126</v>
      </c>
      <c r="E50" s="8">
        <v>71062.36</v>
      </c>
      <c r="F50" s="8"/>
      <c r="G50" s="8">
        <v>10592</v>
      </c>
      <c r="H50" s="8">
        <f t="shared" si="10"/>
        <v>81654.36</v>
      </c>
      <c r="I50" s="8">
        <v>70983.87</v>
      </c>
      <c r="J50" s="8"/>
      <c r="K50" s="8">
        <v>10260</v>
      </c>
      <c r="L50" s="8">
        <f t="shared" si="11"/>
        <v>81243.87</v>
      </c>
      <c r="M50" s="8">
        <v>71024.7</v>
      </c>
      <c r="N50" s="8"/>
      <c r="O50" s="8">
        <v>10549</v>
      </c>
      <c r="P50" s="8">
        <f t="shared" si="12"/>
        <v>81573.7</v>
      </c>
      <c r="Q50" s="20">
        <f t="shared" si="13"/>
        <v>213070.93</v>
      </c>
      <c r="R50" s="20">
        <f t="shared" si="13"/>
        <v>0</v>
      </c>
      <c r="S50" s="20">
        <f t="shared" si="13"/>
        <v>31401</v>
      </c>
      <c r="T50" s="20">
        <f t="shared" si="13"/>
        <v>244471.93</v>
      </c>
      <c r="U50" s="21">
        <v>72981.23</v>
      </c>
      <c r="V50" s="21"/>
      <c r="W50" s="21">
        <v>11025</v>
      </c>
      <c r="X50" s="21">
        <f t="shared" si="14"/>
        <v>84006.23</v>
      </c>
      <c r="Y50" s="21">
        <v>81995.14</v>
      </c>
      <c r="Z50" s="21"/>
      <c r="AA50" s="21">
        <v>12371</v>
      </c>
      <c r="AB50" s="21">
        <f t="shared" si="15"/>
        <v>94366.14</v>
      </c>
      <c r="AC50" s="21">
        <v>81758.990000000005</v>
      </c>
      <c r="AD50" s="21"/>
      <c r="AE50" s="21">
        <v>11252</v>
      </c>
      <c r="AF50" s="21">
        <f t="shared" si="16"/>
        <v>93010.99</v>
      </c>
      <c r="AG50" s="21">
        <f t="shared" si="24"/>
        <v>236735.35999999999</v>
      </c>
      <c r="AH50" s="21">
        <f t="shared" si="24"/>
        <v>0</v>
      </c>
      <c r="AI50" s="21">
        <f t="shared" si="24"/>
        <v>34648</v>
      </c>
      <c r="AJ50" s="21">
        <f t="shared" si="24"/>
        <v>271383.36</v>
      </c>
      <c r="AK50" s="21">
        <f t="shared" si="25"/>
        <v>449806.29</v>
      </c>
      <c r="AL50" s="21">
        <f t="shared" si="25"/>
        <v>0</v>
      </c>
      <c r="AM50" s="21">
        <f t="shared" si="25"/>
        <v>66049</v>
      </c>
      <c r="AN50" s="21">
        <f t="shared" si="17"/>
        <v>515855.29</v>
      </c>
      <c r="AO50" s="5">
        <v>90164.04</v>
      </c>
      <c r="AP50" s="5"/>
      <c r="AQ50" s="5">
        <v>12389</v>
      </c>
      <c r="AR50" s="5">
        <f t="shared" si="3"/>
        <v>102553.04</v>
      </c>
      <c r="AS50" s="5">
        <v>70176.200000000012</v>
      </c>
      <c r="AT50" s="5">
        <v>0</v>
      </c>
      <c r="AU50" s="5">
        <v>7329.96</v>
      </c>
      <c r="AV50" s="5">
        <f t="shared" si="4"/>
        <v>77506.160000000018</v>
      </c>
      <c r="AW50" s="5">
        <v>74327.179999999993</v>
      </c>
      <c r="AX50" s="5">
        <v>0</v>
      </c>
      <c r="AY50" s="5">
        <v>10767</v>
      </c>
      <c r="AZ50" s="5">
        <f t="shared" si="18"/>
        <v>85094.18</v>
      </c>
      <c r="BA50" s="5">
        <f t="shared" si="19"/>
        <v>234667.41999999998</v>
      </c>
      <c r="BB50" s="5">
        <f t="shared" si="19"/>
        <v>0</v>
      </c>
      <c r="BC50" s="5">
        <f t="shared" si="19"/>
        <v>30485.96</v>
      </c>
      <c r="BD50" s="5">
        <f t="shared" si="19"/>
        <v>265153.38</v>
      </c>
      <c r="BE50" s="5">
        <v>82585.75</v>
      </c>
      <c r="BF50" s="5">
        <v>0</v>
      </c>
      <c r="BG50" s="5">
        <v>11963</v>
      </c>
      <c r="BH50" s="5">
        <f t="shared" si="6"/>
        <v>94548.75</v>
      </c>
      <c r="BI50" s="5">
        <v>82585.75</v>
      </c>
      <c r="BJ50" s="5">
        <v>0</v>
      </c>
      <c r="BK50" s="5">
        <v>12174</v>
      </c>
      <c r="BL50" s="5">
        <f t="shared" si="20"/>
        <v>94759.75</v>
      </c>
      <c r="BM50" s="5">
        <v>13089.829999999987</v>
      </c>
      <c r="BN50" s="5">
        <v>0</v>
      </c>
      <c r="BO50" s="5">
        <v>1685.1500000000015</v>
      </c>
      <c r="BP50" s="5">
        <f t="shared" si="7"/>
        <v>14774.979999999989</v>
      </c>
      <c r="BQ50" s="5">
        <f t="shared" si="21"/>
        <v>178261.33</v>
      </c>
      <c r="BR50" s="5">
        <f t="shared" si="21"/>
        <v>0</v>
      </c>
      <c r="BS50" s="5">
        <f t="shared" si="21"/>
        <v>25822.15</v>
      </c>
      <c r="BT50" s="5">
        <f t="shared" si="22"/>
        <v>204083.47999999998</v>
      </c>
      <c r="BU50" s="20">
        <f t="shared" si="26"/>
        <v>862735.03999999992</v>
      </c>
      <c r="BV50" s="20">
        <f t="shared" si="26"/>
        <v>0</v>
      </c>
      <c r="BW50" s="20">
        <f t="shared" si="26"/>
        <v>122357.11000000002</v>
      </c>
      <c r="BX50" s="20">
        <f t="shared" si="23"/>
        <v>985092.14999999991</v>
      </c>
    </row>
    <row r="51" spans="1:76" ht="30.75" customHeight="1">
      <c r="A51" s="17">
        <v>43</v>
      </c>
      <c r="B51" s="18" t="s">
        <v>127</v>
      </c>
      <c r="C51" s="19" t="s">
        <v>47</v>
      </c>
      <c r="D51" s="18" t="s">
        <v>21</v>
      </c>
      <c r="E51" s="8">
        <v>98762.99</v>
      </c>
      <c r="F51" s="8"/>
      <c r="G51" s="8"/>
      <c r="H51" s="8">
        <f t="shared" si="10"/>
        <v>98762.99</v>
      </c>
      <c r="I51" s="8">
        <v>106924.94</v>
      </c>
      <c r="J51" s="8"/>
      <c r="K51" s="8"/>
      <c r="L51" s="8">
        <f t="shared" si="11"/>
        <v>106924.94</v>
      </c>
      <c r="M51" s="8">
        <v>105083.42</v>
      </c>
      <c r="N51" s="8"/>
      <c r="O51" s="8"/>
      <c r="P51" s="8">
        <f t="shared" si="12"/>
        <v>105083.42</v>
      </c>
      <c r="Q51" s="20">
        <f t="shared" si="13"/>
        <v>310771.34999999998</v>
      </c>
      <c r="R51" s="20">
        <f t="shared" si="13"/>
        <v>0</v>
      </c>
      <c r="S51" s="20">
        <f t="shared" si="13"/>
        <v>0</v>
      </c>
      <c r="T51" s="20">
        <f t="shared" si="13"/>
        <v>310771.34999999998</v>
      </c>
      <c r="U51" s="21">
        <v>104637.8</v>
      </c>
      <c r="V51" s="21"/>
      <c r="W51" s="21"/>
      <c r="X51" s="21">
        <f t="shared" si="14"/>
        <v>104637.8</v>
      </c>
      <c r="Y51" s="21">
        <v>103727.97</v>
      </c>
      <c r="Z51" s="21"/>
      <c r="AA51" s="21"/>
      <c r="AB51" s="21">
        <f t="shared" si="15"/>
        <v>103727.97</v>
      </c>
      <c r="AC51" s="21">
        <v>101373.54</v>
      </c>
      <c r="AD51" s="21"/>
      <c r="AE51" s="21"/>
      <c r="AF51" s="21">
        <f t="shared" si="16"/>
        <v>101373.54</v>
      </c>
      <c r="AG51" s="21">
        <f t="shared" si="24"/>
        <v>309739.31</v>
      </c>
      <c r="AH51" s="21">
        <f t="shared" si="24"/>
        <v>0</v>
      </c>
      <c r="AI51" s="21">
        <f t="shared" si="24"/>
        <v>0</v>
      </c>
      <c r="AJ51" s="21">
        <f t="shared" si="24"/>
        <v>309739.31</v>
      </c>
      <c r="AK51" s="21">
        <f t="shared" si="25"/>
        <v>620510.66</v>
      </c>
      <c r="AL51" s="21">
        <f t="shared" si="25"/>
        <v>0</v>
      </c>
      <c r="AM51" s="21">
        <f t="shared" si="25"/>
        <v>0</v>
      </c>
      <c r="AN51" s="21">
        <f t="shared" si="17"/>
        <v>620510.66</v>
      </c>
      <c r="AO51" s="5">
        <v>93936.63</v>
      </c>
      <c r="AP51" s="5"/>
      <c r="AQ51" s="5"/>
      <c r="AR51" s="5">
        <f t="shared" si="3"/>
        <v>93936.63</v>
      </c>
      <c r="AS51" s="5">
        <v>121494.12</v>
      </c>
      <c r="AT51" s="5">
        <v>0</v>
      </c>
      <c r="AU51" s="5">
        <v>0</v>
      </c>
      <c r="AV51" s="5">
        <f t="shared" si="4"/>
        <v>121494.12</v>
      </c>
      <c r="AW51" s="5">
        <v>92543.17</v>
      </c>
      <c r="AX51" s="5">
        <v>0</v>
      </c>
      <c r="AY51" s="5">
        <v>0</v>
      </c>
      <c r="AZ51" s="5">
        <f t="shared" si="18"/>
        <v>92543.17</v>
      </c>
      <c r="BA51" s="5">
        <f t="shared" si="19"/>
        <v>307973.92</v>
      </c>
      <c r="BB51" s="5">
        <f t="shared" si="19"/>
        <v>0</v>
      </c>
      <c r="BC51" s="5">
        <f t="shared" si="19"/>
        <v>0</v>
      </c>
      <c r="BD51" s="5">
        <f t="shared" si="19"/>
        <v>307973.92</v>
      </c>
      <c r="BE51" s="5">
        <v>102825.75</v>
      </c>
      <c r="BF51" s="5">
        <v>0</v>
      </c>
      <c r="BG51" s="5">
        <v>0</v>
      </c>
      <c r="BH51" s="5">
        <f t="shared" si="6"/>
        <v>102825.75</v>
      </c>
      <c r="BI51" s="5">
        <v>102825.75</v>
      </c>
      <c r="BJ51" s="5">
        <v>0</v>
      </c>
      <c r="BK51" s="5">
        <v>0</v>
      </c>
      <c r="BL51" s="5">
        <f t="shared" si="20"/>
        <v>102825.75</v>
      </c>
      <c r="BM51" s="5">
        <v>16297.869999999995</v>
      </c>
      <c r="BN51" s="5">
        <v>0</v>
      </c>
      <c r="BO51" s="5">
        <v>0</v>
      </c>
      <c r="BP51" s="5">
        <f t="shared" si="7"/>
        <v>16297.869999999995</v>
      </c>
      <c r="BQ51" s="5">
        <f t="shared" si="21"/>
        <v>221949.37</v>
      </c>
      <c r="BR51" s="5">
        <f t="shared" si="21"/>
        <v>0</v>
      </c>
      <c r="BS51" s="5">
        <f t="shared" si="21"/>
        <v>0</v>
      </c>
      <c r="BT51" s="5">
        <f t="shared" si="22"/>
        <v>221949.37</v>
      </c>
      <c r="BU51" s="20">
        <f t="shared" si="26"/>
        <v>1150433.9500000002</v>
      </c>
      <c r="BV51" s="20">
        <f t="shared" si="26"/>
        <v>0</v>
      </c>
      <c r="BW51" s="20">
        <f t="shared" si="26"/>
        <v>0</v>
      </c>
      <c r="BX51" s="20">
        <f t="shared" si="23"/>
        <v>1150433.9500000002</v>
      </c>
    </row>
    <row r="52" spans="1:76" ht="15.75" customHeight="1">
      <c r="A52" s="17">
        <v>44</v>
      </c>
      <c r="B52" s="18" t="s">
        <v>128</v>
      </c>
      <c r="C52" s="19" t="s">
        <v>70</v>
      </c>
      <c r="D52" s="18" t="s">
        <v>129</v>
      </c>
      <c r="E52" s="8">
        <v>59915.59</v>
      </c>
      <c r="F52" s="8">
        <v>600</v>
      </c>
      <c r="G52" s="8"/>
      <c r="H52" s="8">
        <f t="shared" si="10"/>
        <v>60515.59</v>
      </c>
      <c r="I52" s="8">
        <v>69075.78</v>
      </c>
      <c r="J52" s="8">
        <v>840</v>
      </c>
      <c r="K52" s="8"/>
      <c r="L52" s="8">
        <f t="shared" si="11"/>
        <v>69915.78</v>
      </c>
      <c r="M52" s="8">
        <v>69824.569999999992</v>
      </c>
      <c r="N52" s="8">
        <v>840</v>
      </c>
      <c r="O52" s="8"/>
      <c r="P52" s="8">
        <f t="shared" si="12"/>
        <v>70664.569999999992</v>
      </c>
      <c r="Q52" s="20">
        <f t="shared" si="13"/>
        <v>198815.94</v>
      </c>
      <c r="R52" s="20">
        <f t="shared" si="13"/>
        <v>2280</v>
      </c>
      <c r="S52" s="20">
        <f t="shared" si="13"/>
        <v>0</v>
      </c>
      <c r="T52" s="20">
        <f t="shared" si="13"/>
        <v>201095.94</v>
      </c>
      <c r="U52" s="21">
        <v>70791.899999999994</v>
      </c>
      <c r="V52" s="21">
        <v>840</v>
      </c>
      <c r="W52" s="21"/>
      <c r="X52" s="21">
        <f t="shared" si="14"/>
        <v>71631.899999999994</v>
      </c>
      <c r="Y52" s="21">
        <v>63780.22</v>
      </c>
      <c r="Z52" s="21">
        <v>880</v>
      </c>
      <c r="AA52" s="21"/>
      <c r="AB52" s="21">
        <f t="shared" si="15"/>
        <v>64660.22</v>
      </c>
      <c r="AC52" s="21">
        <v>62570.83</v>
      </c>
      <c r="AD52" s="21">
        <v>760</v>
      </c>
      <c r="AE52" s="21"/>
      <c r="AF52" s="21">
        <f t="shared" si="16"/>
        <v>63330.83</v>
      </c>
      <c r="AG52" s="21">
        <f t="shared" si="24"/>
        <v>197142.95</v>
      </c>
      <c r="AH52" s="21">
        <f t="shared" si="24"/>
        <v>2480</v>
      </c>
      <c r="AI52" s="21">
        <f t="shared" si="24"/>
        <v>0</v>
      </c>
      <c r="AJ52" s="21">
        <f t="shared" si="24"/>
        <v>199622.95</v>
      </c>
      <c r="AK52" s="21">
        <f t="shared" si="25"/>
        <v>395958.88999999996</v>
      </c>
      <c r="AL52" s="21">
        <f t="shared" si="25"/>
        <v>4760</v>
      </c>
      <c r="AM52" s="21">
        <f t="shared" si="25"/>
        <v>0</v>
      </c>
      <c r="AN52" s="21">
        <f t="shared" si="17"/>
        <v>400718.88999999996</v>
      </c>
      <c r="AO52" s="5">
        <v>69691.87</v>
      </c>
      <c r="AP52" s="5">
        <v>1560</v>
      </c>
      <c r="AQ52" s="5"/>
      <c r="AR52" s="5">
        <f t="shared" si="3"/>
        <v>71251.87</v>
      </c>
      <c r="AS52" s="5">
        <v>53333.090000000004</v>
      </c>
      <c r="AT52" s="5">
        <v>1361</v>
      </c>
      <c r="AU52" s="5">
        <v>0</v>
      </c>
      <c r="AV52" s="5">
        <f t="shared" si="4"/>
        <v>54694.090000000004</v>
      </c>
      <c r="AW52" s="5">
        <v>57029.34</v>
      </c>
      <c r="AX52" s="5">
        <v>1354</v>
      </c>
      <c r="AY52" s="5">
        <v>0</v>
      </c>
      <c r="AZ52" s="5">
        <f t="shared" si="18"/>
        <v>58383.34</v>
      </c>
      <c r="BA52" s="5">
        <f t="shared" si="19"/>
        <v>180054.3</v>
      </c>
      <c r="BB52" s="5">
        <f t="shared" si="19"/>
        <v>4275</v>
      </c>
      <c r="BC52" s="5">
        <f t="shared" si="19"/>
        <v>0</v>
      </c>
      <c r="BD52" s="5">
        <f t="shared" si="19"/>
        <v>184329.3</v>
      </c>
      <c r="BE52" s="5">
        <v>63365.93</v>
      </c>
      <c r="BF52" s="5">
        <v>1505</v>
      </c>
      <c r="BG52" s="5">
        <v>0</v>
      </c>
      <c r="BH52" s="5">
        <f t="shared" si="6"/>
        <v>64870.93</v>
      </c>
      <c r="BI52" s="5">
        <v>63365.93</v>
      </c>
      <c r="BJ52" s="5">
        <v>1505</v>
      </c>
      <c r="BK52" s="5">
        <v>0</v>
      </c>
      <c r="BL52" s="5">
        <f t="shared" si="20"/>
        <v>64870.93</v>
      </c>
      <c r="BM52" s="5">
        <v>10043.499999999993</v>
      </c>
      <c r="BN52" s="5">
        <v>237.57999999999993</v>
      </c>
      <c r="BO52" s="5">
        <v>0</v>
      </c>
      <c r="BP52" s="5">
        <f t="shared" si="7"/>
        <v>10281.079999999993</v>
      </c>
      <c r="BQ52" s="5">
        <f t="shared" si="21"/>
        <v>136775.35999999999</v>
      </c>
      <c r="BR52" s="5">
        <f t="shared" si="21"/>
        <v>3247.58</v>
      </c>
      <c r="BS52" s="5">
        <f t="shared" si="21"/>
        <v>0</v>
      </c>
      <c r="BT52" s="5">
        <f t="shared" si="22"/>
        <v>140022.93999999997</v>
      </c>
      <c r="BU52" s="20">
        <f t="shared" si="26"/>
        <v>712788.55</v>
      </c>
      <c r="BV52" s="20">
        <f t="shared" si="26"/>
        <v>12282.58</v>
      </c>
      <c r="BW52" s="20">
        <f t="shared" si="26"/>
        <v>0</v>
      </c>
      <c r="BX52" s="20">
        <f t="shared" si="23"/>
        <v>725071.13</v>
      </c>
    </row>
    <row r="53" spans="1:76" ht="30.75">
      <c r="A53" s="17">
        <v>45</v>
      </c>
      <c r="B53" s="18" t="s">
        <v>130</v>
      </c>
      <c r="C53" s="19" t="s">
        <v>70</v>
      </c>
      <c r="D53" s="18" t="s">
        <v>131</v>
      </c>
      <c r="E53" s="8">
        <v>160106.99</v>
      </c>
      <c r="F53" s="8">
        <v>6680</v>
      </c>
      <c r="G53" s="8"/>
      <c r="H53" s="8">
        <f t="shared" si="10"/>
        <v>166786.99</v>
      </c>
      <c r="I53" s="8">
        <v>173796.84</v>
      </c>
      <c r="J53" s="8">
        <v>9360</v>
      </c>
      <c r="K53" s="8"/>
      <c r="L53" s="8">
        <f t="shared" si="11"/>
        <v>183156.84</v>
      </c>
      <c r="M53" s="8">
        <v>170821.91</v>
      </c>
      <c r="N53" s="8">
        <v>8800</v>
      </c>
      <c r="O53" s="8"/>
      <c r="P53" s="8">
        <f t="shared" si="12"/>
        <v>179621.91</v>
      </c>
      <c r="Q53" s="20">
        <f t="shared" si="13"/>
        <v>504725.74</v>
      </c>
      <c r="R53" s="20">
        <f t="shared" si="13"/>
        <v>24840</v>
      </c>
      <c r="S53" s="20">
        <f t="shared" si="13"/>
        <v>0</v>
      </c>
      <c r="T53" s="20">
        <f t="shared" si="13"/>
        <v>529565.74</v>
      </c>
      <c r="U53" s="21">
        <v>163167.76999999999</v>
      </c>
      <c r="V53" s="21">
        <v>7720</v>
      </c>
      <c r="W53" s="21"/>
      <c r="X53" s="21">
        <f t="shared" si="14"/>
        <v>170887.77</v>
      </c>
      <c r="Y53" s="21">
        <v>163007.75</v>
      </c>
      <c r="Z53" s="21">
        <v>20040</v>
      </c>
      <c r="AA53" s="21"/>
      <c r="AB53" s="21">
        <f t="shared" si="15"/>
        <v>183047.75</v>
      </c>
      <c r="AC53" s="21">
        <v>144130.12</v>
      </c>
      <c r="AD53" s="21">
        <v>8280</v>
      </c>
      <c r="AE53" s="21"/>
      <c r="AF53" s="21">
        <f t="shared" si="16"/>
        <v>152410.12</v>
      </c>
      <c r="AG53" s="21">
        <f t="shared" si="24"/>
        <v>470305.64</v>
      </c>
      <c r="AH53" s="21">
        <f t="shared" si="24"/>
        <v>36040</v>
      </c>
      <c r="AI53" s="21">
        <f t="shared" si="24"/>
        <v>0</v>
      </c>
      <c r="AJ53" s="21">
        <f t="shared" si="24"/>
        <v>506345.64</v>
      </c>
      <c r="AK53" s="21">
        <f t="shared" si="25"/>
        <v>975031.38</v>
      </c>
      <c r="AL53" s="21">
        <f t="shared" si="25"/>
        <v>60880</v>
      </c>
      <c r="AM53" s="21">
        <f t="shared" si="25"/>
        <v>0</v>
      </c>
      <c r="AN53" s="21">
        <f t="shared" si="17"/>
        <v>1035911.38</v>
      </c>
      <c r="AO53" s="5">
        <v>148700.03</v>
      </c>
      <c r="AP53" s="5">
        <v>24910</v>
      </c>
      <c r="AQ53" s="5"/>
      <c r="AR53" s="5">
        <f t="shared" si="3"/>
        <v>173610.03</v>
      </c>
      <c r="AS53" s="5">
        <v>148191.94</v>
      </c>
      <c r="AT53" s="5">
        <v>24932</v>
      </c>
      <c r="AU53" s="5">
        <v>0</v>
      </c>
      <c r="AV53" s="5">
        <f t="shared" si="4"/>
        <v>173123.94</v>
      </c>
      <c r="AW53" s="5">
        <v>138006.63</v>
      </c>
      <c r="AX53" s="5">
        <v>23105</v>
      </c>
      <c r="AY53" s="5">
        <v>0</v>
      </c>
      <c r="AZ53" s="5">
        <f t="shared" si="18"/>
        <v>161111.63</v>
      </c>
      <c r="BA53" s="5">
        <f t="shared" si="19"/>
        <v>434898.6</v>
      </c>
      <c r="BB53" s="5">
        <f t="shared" si="19"/>
        <v>72947</v>
      </c>
      <c r="BC53" s="5">
        <f t="shared" si="19"/>
        <v>0</v>
      </c>
      <c r="BD53" s="5">
        <f t="shared" si="19"/>
        <v>507845.6</v>
      </c>
      <c r="BE53" s="5">
        <v>153340.70000000001</v>
      </c>
      <c r="BF53" s="5">
        <v>25672</v>
      </c>
      <c r="BG53" s="5">
        <v>0</v>
      </c>
      <c r="BH53" s="5">
        <f t="shared" si="6"/>
        <v>179012.7</v>
      </c>
      <c r="BI53" s="5">
        <v>153340.70000000001</v>
      </c>
      <c r="BJ53" s="5">
        <v>26766</v>
      </c>
      <c r="BK53" s="5">
        <v>0</v>
      </c>
      <c r="BL53" s="5">
        <f t="shared" si="20"/>
        <v>180106.7</v>
      </c>
      <c r="BM53" s="5">
        <v>24304.509999999951</v>
      </c>
      <c r="BN53" s="5">
        <v>2974.9300000000076</v>
      </c>
      <c r="BO53" s="5">
        <v>0</v>
      </c>
      <c r="BP53" s="5">
        <f t="shared" si="7"/>
        <v>27279.439999999959</v>
      </c>
      <c r="BQ53" s="5">
        <f t="shared" si="21"/>
        <v>330985.90999999997</v>
      </c>
      <c r="BR53" s="5">
        <f t="shared" si="21"/>
        <v>55412.930000000008</v>
      </c>
      <c r="BS53" s="5">
        <f t="shared" si="21"/>
        <v>0</v>
      </c>
      <c r="BT53" s="5">
        <f t="shared" si="22"/>
        <v>386398.83999999997</v>
      </c>
      <c r="BU53" s="20">
        <f t="shared" si="26"/>
        <v>1740915.89</v>
      </c>
      <c r="BV53" s="20">
        <f t="shared" si="26"/>
        <v>189239.93</v>
      </c>
      <c r="BW53" s="20">
        <f t="shared" si="26"/>
        <v>0</v>
      </c>
      <c r="BX53" s="20">
        <f t="shared" si="23"/>
        <v>1930155.8199999998</v>
      </c>
    </row>
    <row r="54" spans="1:76" ht="15.75" customHeight="1">
      <c r="A54" s="17">
        <v>46</v>
      </c>
      <c r="B54" s="18" t="s">
        <v>132</v>
      </c>
      <c r="C54" s="19" t="s">
        <v>44</v>
      </c>
      <c r="D54" s="18" t="s">
        <v>133</v>
      </c>
      <c r="E54" s="8">
        <v>112451.04</v>
      </c>
      <c r="F54" s="8">
        <v>2760</v>
      </c>
      <c r="G54" s="8">
        <v>9130</v>
      </c>
      <c r="H54" s="8">
        <f t="shared" si="10"/>
        <v>124341.04</v>
      </c>
      <c r="I54" s="8">
        <v>122778.62</v>
      </c>
      <c r="J54" s="8">
        <v>3640</v>
      </c>
      <c r="K54" s="8">
        <v>10870</v>
      </c>
      <c r="L54" s="8">
        <f t="shared" si="11"/>
        <v>137288.62</v>
      </c>
      <c r="M54" s="8">
        <v>110215.12</v>
      </c>
      <c r="N54" s="8">
        <v>2760</v>
      </c>
      <c r="O54" s="8">
        <v>11450</v>
      </c>
      <c r="P54" s="8">
        <f t="shared" si="12"/>
        <v>124425.12</v>
      </c>
      <c r="Q54" s="20">
        <f t="shared" si="13"/>
        <v>345444.77999999997</v>
      </c>
      <c r="R54" s="20">
        <f t="shared" si="13"/>
        <v>9160</v>
      </c>
      <c r="S54" s="20">
        <f t="shared" si="13"/>
        <v>31450</v>
      </c>
      <c r="T54" s="20">
        <f t="shared" si="13"/>
        <v>386054.77999999997</v>
      </c>
      <c r="U54" s="21">
        <v>117433.92</v>
      </c>
      <c r="V54" s="21">
        <v>2920</v>
      </c>
      <c r="W54" s="21">
        <v>7720</v>
      </c>
      <c r="X54" s="21">
        <f t="shared" si="14"/>
        <v>128073.92</v>
      </c>
      <c r="Y54" s="21">
        <v>126380.8</v>
      </c>
      <c r="Z54" s="21">
        <v>5520</v>
      </c>
      <c r="AA54" s="21">
        <v>10980</v>
      </c>
      <c r="AB54" s="21">
        <f t="shared" si="15"/>
        <v>142880.79999999999</v>
      </c>
      <c r="AC54" s="21">
        <v>103971.15</v>
      </c>
      <c r="AD54" s="21">
        <v>6000</v>
      </c>
      <c r="AE54" s="21">
        <v>1020</v>
      </c>
      <c r="AF54" s="21">
        <f t="shared" si="16"/>
        <v>110991.15</v>
      </c>
      <c r="AG54" s="21">
        <f t="shared" si="24"/>
        <v>347785.87</v>
      </c>
      <c r="AH54" s="21">
        <f t="shared" si="24"/>
        <v>14440</v>
      </c>
      <c r="AI54" s="21">
        <f t="shared" si="24"/>
        <v>19720</v>
      </c>
      <c r="AJ54" s="21">
        <f t="shared" si="24"/>
        <v>381945.87</v>
      </c>
      <c r="AK54" s="21">
        <f t="shared" si="25"/>
        <v>693230.65</v>
      </c>
      <c r="AL54" s="21">
        <f t="shared" si="25"/>
        <v>23600</v>
      </c>
      <c r="AM54" s="21">
        <f t="shared" si="25"/>
        <v>51170</v>
      </c>
      <c r="AN54" s="21">
        <f t="shared" si="17"/>
        <v>768000.65</v>
      </c>
      <c r="AO54" s="5">
        <v>131133.75</v>
      </c>
      <c r="AP54" s="5">
        <v>6880</v>
      </c>
      <c r="AQ54" s="5">
        <v>3140</v>
      </c>
      <c r="AR54" s="5">
        <f t="shared" si="3"/>
        <v>141153.75</v>
      </c>
      <c r="AS54" s="5">
        <v>91927.540000000008</v>
      </c>
      <c r="AT54" s="5">
        <v>33724</v>
      </c>
      <c r="AU54" s="5">
        <v>19856</v>
      </c>
      <c r="AV54" s="5">
        <f t="shared" si="4"/>
        <v>145507.54</v>
      </c>
      <c r="AW54" s="5">
        <v>103663.71</v>
      </c>
      <c r="AX54" s="5">
        <v>18823</v>
      </c>
      <c r="AY54" s="5">
        <v>10660</v>
      </c>
      <c r="AZ54" s="5">
        <f t="shared" si="18"/>
        <v>133146.71000000002</v>
      </c>
      <c r="BA54" s="5">
        <f t="shared" si="19"/>
        <v>326725</v>
      </c>
      <c r="BB54" s="5">
        <f t="shared" si="19"/>
        <v>59427</v>
      </c>
      <c r="BC54" s="5">
        <f t="shared" si="19"/>
        <v>33656</v>
      </c>
      <c r="BD54" s="5">
        <f t="shared" si="19"/>
        <v>419808.00000000006</v>
      </c>
      <c r="BE54" s="5">
        <v>115181.9</v>
      </c>
      <c r="BF54" s="5">
        <v>20914</v>
      </c>
      <c r="BG54" s="5">
        <v>11844</v>
      </c>
      <c r="BH54" s="5">
        <f t="shared" si="6"/>
        <v>147939.9</v>
      </c>
      <c r="BI54" s="5">
        <v>115181.9</v>
      </c>
      <c r="BJ54" s="5">
        <v>22008</v>
      </c>
      <c r="BK54" s="5">
        <v>12054</v>
      </c>
      <c r="BL54" s="5">
        <f t="shared" si="20"/>
        <v>149243.9</v>
      </c>
      <c r="BM54" s="5">
        <v>18256.309999999998</v>
      </c>
      <c r="BN54" s="5">
        <v>2220.75</v>
      </c>
      <c r="BO54" s="5">
        <v>1668.0199999999968</v>
      </c>
      <c r="BP54" s="5">
        <f t="shared" si="7"/>
        <v>22145.079999999994</v>
      </c>
      <c r="BQ54" s="5">
        <f t="shared" si="21"/>
        <v>248620.11</v>
      </c>
      <c r="BR54" s="5">
        <f t="shared" si="21"/>
        <v>45142.75</v>
      </c>
      <c r="BS54" s="5">
        <f t="shared" si="21"/>
        <v>25566.019999999997</v>
      </c>
      <c r="BT54" s="5">
        <f t="shared" si="22"/>
        <v>319328.88</v>
      </c>
      <c r="BU54" s="20">
        <f t="shared" si="26"/>
        <v>1268575.76</v>
      </c>
      <c r="BV54" s="20">
        <f t="shared" si="26"/>
        <v>128169.75</v>
      </c>
      <c r="BW54" s="20">
        <f t="shared" si="26"/>
        <v>110392.01999999999</v>
      </c>
      <c r="BX54" s="20">
        <f t="shared" si="23"/>
        <v>1507137.53</v>
      </c>
    </row>
    <row r="55" spans="1:76" ht="30.75" customHeight="1">
      <c r="A55" s="17">
        <v>47</v>
      </c>
      <c r="B55" s="18" t="s">
        <v>134</v>
      </c>
      <c r="C55" s="19" t="s">
        <v>44</v>
      </c>
      <c r="D55" s="18" t="s">
        <v>135</v>
      </c>
      <c r="E55" s="8">
        <v>519141.39</v>
      </c>
      <c r="F55" s="8">
        <v>5880</v>
      </c>
      <c r="G55" s="8">
        <v>312880</v>
      </c>
      <c r="H55" s="8">
        <f t="shared" si="10"/>
        <v>837901.39</v>
      </c>
      <c r="I55" s="8">
        <v>606307.72</v>
      </c>
      <c r="J55" s="8">
        <v>8840</v>
      </c>
      <c r="K55" s="8">
        <v>345919</v>
      </c>
      <c r="L55" s="8">
        <f t="shared" si="11"/>
        <v>961066.72</v>
      </c>
      <c r="M55" s="8">
        <v>502510.88</v>
      </c>
      <c r="N55" s="8">
        <v>7240</v>
      </c>
      <c r="O55" s="8">
        <v>298690</v>
      </c>
      <c r="P55" s="8">
        <f t="shared" si="12"/>
        <v>808440.88</v>
      </c>
      <c r="Q55" s="20">
        <f t="shared" si="13"/>
        <v>1627959.9899999998</v>
      </c>
      <c r="R55" s="20">
        <f t="shared" si="13"/>
        <v>21960</v>
      </c>
      <c r="S55" s="20">
        <f t="shared" si="13"/>
        <v>957489</v>
      </c>
      <c r="T55" s="20">
        <f t="shared" si="13"/>
        <v>2607408.9899999998</v>
      </c>
      <c r="U55" s="21">
        <v>543180.44999999995</v>
      </c>
      <c r="V55" s="21">
        <v>6880</v>
      </c>
      <c r="W55" s="21">
        <v>301289</v>
      </c>
      <c r="X55" s="21">
        <f t="shared" si="14"/>
        <v>851349.45</v>
      </c>
      <c r="Y55" s="21">
        <v>552922.06999999995</v>
      </c>
      <c r="Z55" s="21">
        <v>7920</v>
      </c>
      <c r="AA55" s="21">
        <v>299098</v>
      </c>
      <c r="AB55" s="21">
        <f t="shared" si="15"/>
        <v>859940.07</v>
      </c>
      <c r="AC55" s="21">
        <v>452389.86</v>
      </c>
      <c r="AD55" s="21">
        <v>6880</v>
      </c>
      <c r="AE55" s="21">
        <v>237272</v>
      </c>
      <c r="AF55" s="21">
        <f t="shared" si="16"/>
        <v>696541.86</v>
      </c>
      <c r="AG55" s="21">
        <f t="shared" si="24"/>
        <v>1548492.38</v>
      </c>
      <c r="AH55" s="21">
        <f t="shared" si="24"/>
        <v>21680</v>
      </c>
      <c r="AI55" s="21">
        <f t="shared" si="24"/>
        <v>837659</v>
      </c>
      <c r="AJ55" s="21">
        <f t="shared" si="24"/>
        <v>2407831.38</v>
      </c>
      <c r="AK55" s="21">
        <f t="shared" si="25"/>
        <v>3176452.3699999992</v>
      </c>
      <c r="AL55" s="21">
        <f t="shared" si="25"/>
        <v>43640</v>
      </c>
      <c r="AM55" s="21">
        <f t="shared" si="25"/>
        <v>1795148</v>
      </c>
      <c r="AN55" s="21">
        <f t="shared" si="17"/>
        <v>5015240.3699999992</v>
      </c>
      <c r="AO55" s="5">
        <v>625614.51</v>
      </c>
      <c r="AP55" s="5">
        <v>17680</v>
      </c>
      <c r="AQ55" s="5">
        <v>317284</v>
      </c>
      <c r="AR55" s="5">
        <f t="shared" si="3"/>
        <v>960578.51</v>
      </c>
      <c r="AS55" s="5">
        <v>422920.790083175</v>
      </c>
      <c r="AT55" s="5">
        <v>14763</v>
      </c>
      <c r="AU55" s="5">
        <v>208718</v>
      </c>
      <c r="AV55" s="5">
        <f t="shared" si="4"/>
        <v>646401.79008317506</v>
      </c>
      <c r="AW55" s="5">
        <v>453416.68</v>
      </c>
      <c r="AX55" s="5">
        <v>11453</v>
      </c>
      <c r="AY55" s="5">
        <v>243833</v>
      </c>
      <c r="AZ55" s="5">
        <f t="shared" si="18"/>
        <v>708702.67999999993</v>
      </c>
      <c r="BA55" s="5">
        <f t="shared" si="19"/>
        <v>1501951.980083175</v>
      </c>
      <c r="BB55" s="5">
        <f t="shared" si="19"/>
        <v>43896</v>
      </c>
      <c r="BC55" s="5">
        <f t="shared" si="19"/>
        <v>769835</v>
      </c>
      <c r="BD55" s="5">
        <f t="shared" si="19"/>
        <v>2315682.980083175</v>
      </c>
      <c r="BE55" s="5">
        <v>503796.31</v>
      </c>
      <c r="BF55" s="5">
        <v>12726</v>
      </c>
      <c r="BG55" s="5">
        <v>270926</v>
      </c>
      <c r="BH55" s="5">
        <f t="shared" si="6"/>
        <v>787448.31</v>
      </c>
      <c r="BI55" s="5">
        <v>503796.31</v>
      </c>
      <c r="BJ55" s="5">
        <v>12726</v>
      </c>
      <c r="BK55" s="5">
        <v>276283</v>
      </c>
      <c r="BL55" s="5">
        <f t="shared" si="20"/>
        <v>792805.31</v>
      </c>
      <c r="BM55" s="5">
        <v>79851.710000000021</v>
      </c>
      <c r="BN55" s="5">
        <v>2016.5199999999968</v>
      </c>
      <c r="BO55" s="5">
        <v>37584.089999999851</v>
      </c>
      <c r="BP55" s="5">
        <f t="shared" si="7"/>
        <v>119452.31999999986</v>
      </c>
      <c r="BQ55" s="5">
        <f t="shared" si="21"/>
        <v>1087444.33</v>
      </c>
      <c r="BR55" s="5">
        <f t="shared" si="21"/>
        <v>27468.519999999997</v>
      </c>
      <c r="BS55" s="5">
        <f t="shared" si="21"/>
        <v>584793.08999999985</v>
      </c>
      <c r="BT55" s="5">
        <f t="shared" si="22"/>
        <v>1699705.94</v>
      </c>
      <c r="BU55" s="20">
        <f t="shared" si="26"/>
        <v>5765848.6800831724</v>
      </c>
      <c r="BV55" s="20">
        <f t="shared" si="26"/>
        <v>115004.51999999999</v>
      </c>
      <c r="BW55" s="20">
        <f t="shared" si="26"/>
        <v>3149776.09</v>
      </c>
      <c r="BX55" s="20">
        <f t="shared" si="23"/>
        <v>9030629.2900831718</v>
      </c>
    </row>
    <row r="56" spans="1:76" ht="24.75" customHeight="1">
      <c r="A56" s="17">
        <v>48</v>
      </c>
      <c r="B56" s="18" t="s">
        <v>136</v>
      </c>
      <c r="C56" s="19" t="s">
        <v>52</v>
      </c>
      <c r="D56" s="18" t="s">
        <v>137</v>
      </c>
      <c r="E56" s="8"/>
      <c r="F56" s="8"/>
      <c r="G56" s="8">
        <v>352790</v>
      </c>
      <c r="H56" s="8">
        <f t="shared" si="10"/>
        <v>352790</v>
      </c>
      <c r="I56" s="8"/>
      <c r="J56" s="8"/>
      <c r="K56" s="8">
        <v>353200</v>
      </c>
      <c r="L56" s="8">
        <f t="shared" si="11"/>
        <v>353200</v>
      </c>
      <c r="M56" s="8"/>
      <c r="N56" s="8"/>
      <c r="O56" s="8">
        <v>368505</v>
      </c>
      <c r="P56" s="8">
        <f t="shared" si="12"/>
        <v>368505</v>
      </c>
      <c r="Q56" s="20">
        <f t="shared" si="13"/>
        <v>0</v>
      </c>
      <c r="R56" s="20">
        <f t="shared" si="13"/>
        <v>0</v>
      </c>
      <c r="S56" s="20">
        <f t="shared" si="13"/>
        <v>1074495</v>
      </c>
      <c r="T56" s="20">
        <f t="shared" si="13"/>
        <v>1074495</v>
      </c>
      <c r="U56" s="21"/>
      <c r="V56" s="21"/>
      <c r="W56" s="21">
        <v>359035</v>
      </c>
      <c r="X56" s="21">
        <f t="shared" si="14"/>
        <v>359035</v>
      </c>
      <c r="Y56" s="21"/>
      <c r="Z56" s="21"/>
      <c r="AA56" s="21">
        <v>322580</v>
      </c>
      <c r="AB56" s="21">
        <f t="shared" si="15"/>
        <v>322580</v>
      </c>
      <c r="AC56" s="21"/>
      <c r="AD56" s="21"/>
      <c r="AE56" s="21">
        <v>315050</v>
      </c>
      <c r="AF56" s="21">
        <f t="shared" si="16"/>
        <v>315050</v>
      </c>
      <c r="AG56" s="21">
        <f t="shared" si="24"/>
        <v>0</v>
      </c>
      <c r="AH56" s="21">
        <f t="shared" si="24"/>
        <v>0</v>
      </c>
      <c r="AI56" s="21">
        <f t="shared" si="24"/>
        <v>996665</v>
      </c>
      <c r="AJ56" s="21">
        <f t="shared" si="24"/>
        <v>996665</v>
      </c>
      <c r="AK56" s="21">
        <f t="shared" si="25"/>
        <v>0</v>
      </c>
      <c r="AL56" s="21">
        <f t="shared" si="25"/>
        <v>0</v>
      </c>
      <c r="AM56" s="21">
        <f t="shared" si="25"/>
        <v>2071160</v>
      </c>
      <c r="AN56" s="21">
        <f t="shared" si="17"/>
        <v>2071160</v>
      </c>
      <c r="AO56" s="5"/>
      <c r="AP56" s="5"/>
      <c r="AQ56" s="5">
        <v>355480</v>
      </c>
      <c r="AR56" s="5">
        <f t="shared" si="3"/>
        <v>355480</v>
      </c>
      <c r="AS56" s="5">
        <v>0</v>
      </c>
      <c r="AT56" s="5">
        <v>0</v>
      </c>
      <c r="AU56" s="5">
        <v>265681.8125</v>
      </c>
      <c r="AV56" s="5">
        <f t="shared" si="4"/>
        <v>265681.8125</v>
      </c>
      <c r="AW56" s="5">
        <v>0</v>
      </c>
      <c r="AX56" s="5">
        <v>0</v>
      </c>
      <c r="AY56" s="5">
        <v>290856</v>
      </c>
      <c r="AZ56" s="5">
        <f t="shared" si="18"/>
        <v>290856</v>
      </c>
      <c r="BA56" s="5">
        <f t="shared" si="19"/>
        <v>0</v>
      </c>
      <c r="BB56" s="5">
        <f t="shared" si="19"/>
        <v>0</v>
      </c>
      <c r="BC56" s="5">
        <f t="shared" si="19"/>
        <v>912017.8125</v>
      </c>
      <c r="BD56" s="5">
        <f t="shared" si="19"/>
        <v>912017.8125</v>
      </c>
      <c r="BE56" s="5">
        <v>0</v>
      </c>
      <c r="BF56" s="5">
        <v>0</v>
      </c>
      <c r="BG56" s="5">
        <v>323173</v>
      </c>
      <c r="BH56" s="5">
        <f t="shared" si="6"/>
        <v>323173</v>
      </c>
      <c r="BI56" s="5">
        <v>0</v>
      </c>
      <c r="BJ56" s="5">
        <v>0</v>
      </c>
      <c r="BK56" s="5">
        <v>328487</v>
      </c>
      <c r="BL56" s="5">
        <f t="shared" si="20"/>
        <v>328487</v>
      </c>
      <c r="BM56" s="5">
        <v>0</v>
      </c>
      <c r="BN56" s="5">
        <v>0</v>
      </c>
      <c r="BO56" s="5">
        <v>45908.25</v>
      </c>
      <c r="BP56" s="5">
        <f t="shared" si="7"/>
        <v>45908.25</v>
      </c>
      <c r="BQ56" s="5">
        <f t="shared" si="21"/>
        <v>0</v>
      </c>
      <c r="BR56" s="5">
        <f t="shared" si="21"/>
        <v>0</v>
      </c>
      <c r="BS56" s="5">
        <f t="shared" si="21"/>
        <v>697568.25</v>
      </c>
      <c r="BT56" s="5">
        <f t="shared" si="22"/>
        <v>697568.25</v>
      </c>
      <c r="BU56" s="20">
        <f t="shared" si="26"/>
        <v>0</v>
      </c>
      <c r="BV56" s="20">
        <f t="shared" si="26"/>
        <v>0</v>
      </c>
      <c r="BW56" s="20">
        <f t="shared" si="26"/>
        <v>3680746.0625</v>
      </c>
      <c r="BX56" s="20">
        <f t="shared" si="23"/>
        <v>3680746.0625</v>
      </c>
    </row>
    <row r="57" spans="1:76" ht="30.75">
      <c r="A57" s="17">
        <v>49</v>
      </c>
      <c r="B57" s="18" t="s">
        <v>138</v>
      </c>
      <c r="C57" s="19" t="s">
        <v>44</v>
      </c>
      <c r="D57" s="18" t="s">
        <v>139</v>
      </c>
      <c r="E57" s="8">
        <v>48909.93</v>
      </c>
      <c r="F57" s="8">
        <v>280</v>
      </c>
      <c r="G57" s="8">
        <v>23087</v>
      </c>
      <c r="H57" s="8">
        <f t="shared" si="10"/>
        <v>72276.929999999993</v>
      </c>
      <c r="I57" s="8">
        <v>66082.820000000007</v>
      </c>
      <c r="J57" s="8">
        <v>360</v>
      </c>
      <c r="K57" s="8">
        <v>24895</v>
      </c>
      <c r="L57" s="8">
        <f t="shared" si="11"/>
        <v>91337.82</v>
      </c>
      <c r="M57" s="8">
        <v>68087.95</v>
      </c>
      <c r="N57" s="8">
        <v>280</v>
      </c>
      <c r="O57" s="8">
        <v>24180</v>
      </c>
      <c r="P57" s="8">
        <f t="shared" si="12"/>
        <v>92547.95</v>
      </c>
      <c r="Q57" s="20">
        <f t="shared" si="13"/>
        <v>183080.7</v>
      </c>
      <c r="R57" s="20">
        <f t="shared" si="13"/>
        <v>920</v>
      </c>
      <c r="S57" s="20">
        <f t="shared" si="13"/>
        <v>72162</v>
      </c>
      <c r="T57" s="20">
        <f t="shared" si="13"/>
        <v>256162.7</v>
      </c>
      <c r="U57" s="21">
        <v>67738.080000000002</v>
      </c>
      <c r="V57" s="21">
        <v>280</v>
      </c>
      <c r="W57" s="21">
        <v>20336</v>
      </c>
      <c r="X57" s="21">
        <f t="shared" si="14"/>
        <v>88354.08</v>
      </c>
      <c r="Y57" s="21">
        <v>64846.38</v>
      </c>
      <c r="Z57" s="21">
        <v>280</v>
      </c>
      <c r="AA57" s="21">
        <v>7747</v>
      </c>
      <c r="AB57" s="21">
        <f t="shared" si="15"/>
        <v>72873.38</v>
      </c>
      <c r="AC57" s="21">
        <v>62792.89</v>
      </c>
      <c r="AD57" s="21">
        <v>240</v>
      </c>
      <c r="AE57" s="21">
        <v>18609</v>
      </c>
      <c r="AF57" s="21">
        <f t="shared" si="16"/>
        <v>81641.89</v>
      </c>
      <c r="AG57" s="21">
        <f t="shared" si="24"/>
        <v>195377.34999999998</v>
      </c>
      <c r="AH57" s="21">
        <f t="shared" si="24"/>
        <v>800</v>
      </c>
      <c r="AI57" s="21">
        <f t="shared" si="24"/>
        <v>46692</v>
      </c>
      <c r="AJ57" s="21">
        <f t="shared" si="24"/>
        <v>242869.35000000003</v>
      </c>
      <c r="AK57" s="21">
        <f t="shared" si="25"/>
        <v>378458.05000000005</v>
      </c>
      <c r="AL57" s="21">
        <f t="shared" si="25"/>
        <v>1720</v>
      </c>
      <c r="AM57" s="21">
        <f t="shared" si="25"/>
        <v>118854</v>
      </c>
      <c r="AN57" s="21">
        <f t="shared" si="17"/>
        <v>499032.05000000005</v>
      </c>
      <c r="AO57" s="5">
        <v>79063.87</v>
      </c>
      <c r="AP57" s="5">
        <v>560</v>
      </c>
      <c r="AQ57" s="5">
        <v>21457</v>
      </c>
      <c r="AR57" s="5">
        <f t="shared" si="3"/>
        <v>101080.87</v>
      </c>
      <c r="AS57" s="5">
        <v>53037.750000000007</v>
      </c>
      <c r="AT57" s="5">
        <v>438</v>
      </c>
      <c r="AU57" s="5">
        <v>28999.200000000001</v>
      </c>
      <c r="AV57" s="5">
        <f t="shared" si="4"/>
        <v>82474.950000000012</v>
      </c>
      <c r="AW57" s="5">
        <v>56680.44</v>
      </c>
      <c r="AX57" s="5">
        <v>463</v>
      </c>
      <c r="AY57" s="5">
        <v>24303</v>
      </c>
      <c r="AZ57" s="5">
        <f t="shared" si="18"/>
        <v>81446.44</v>
      </c>
      <c r="BA57" s="5">
        <f t="shared" si="19"/>
        <v>188782.06</v>
      </c>
      <c r="BB57" s="5">
        <f t="shared" si="19"/>
        <v>1461</v>
      </c>
      <c r="BC57" s="5">
        <f t="shared" si="19"/>
        <v>74759.199999999997</v>
      </c>
      <c r="BD57" s="5">
        <f t="shared" si="19"/>
        <v>265002.26</v>
      </c>
      <c r="BE57" s="5">
        <v>62978.27</v>
      </c>
      <c r="BF57" s="5">
        <v>514</v>
      </c>
      <c r="BG57" s="5">
        <v>27004</v>
      </c>
      <c r="BH57" s="5">
        <f t="shared" si="6"/>
        <v>90496.26999999999</v>
      </c>
      <c r="BI57" s="5">
        <v>62978.27</v>
      </c>
      <c r="BJ57" s="5">
        <v>514</v>
      </c>
      <c r="BK57" s="5">
        <v>26195</v>
      </c>
      <c r="BL57" s="5">
        <f t="shared" si="20"/>
        <v>89687.26999999999</v>
      </c>
      <c r="BM57" s="5">
        <v>9982.0599999999904</v>
      </c>
      <c r="BN57" s="5">
        <v>81.2199999999998</v>
      </c>
      <c r="BO57" s="5">
        <v>5088.4200000000128</v>
      </c>
      <c r="BP57" s="5">
        <f t="shared" si="7"/>
        <v>15151.700000000003</v>
      </c>
      <c r="BQ57" s="5">
        <f t="shared" si="21"/>
        <v>135938.59999999998</v>
      </c>
      <c r="BR57" s="5">
        <f t="shared" si="21"/>
        <v>1109.2199999999998</v>
      </c>
      <c r="BS57" s="5">
        <f t="shared" si="21"/>
        <v>58287.420000000013</v>
      </c>
      <c r="BT57" s="5">
        <f t="shared" si="22"/>
        <v>195335.24</v>
      </c>
      <c r="BU57" s="20">
        <f t="shared" si="26"/>
        <v>703178.71000000008</v>
      </c>
      <c r="BV57" s="20">
        <f t="shared" si="26"/>
        <v>4290.2199999999993</v>
      </c>
      <c r="BW57" s="20">
        <f t="shared" si="26"/>
        <v>251900.62000000002</v>
      </c>
      <c r="BX57" s="20">
        <f t="shared" si="23"/>
        <v>959369.55</v>
      </c>
    </row>
    <row r="58" spans="1:76" ht="15.75" customHeight="1">
      <c r="A58" s="17">
        <v>50</v>
      </c>
      <c r="B58" s="18" t="s">
        <v>140</v>
      </c>
      <c r="C58" s="19" t="s">
        <v>42</v>
      </c>
      <c r="D58" s="18" t="s">
        <v>141</v>
      </c>
      <c r="E58" s="8">
        <v>79290.559999999998</v>
      </c>
      <c r="F58" s="8"/>
      <c r="G58" s="8">
        <v>9881</v>
      </c>
      <c r="H58" s="8">
        <f t="shared" si="10"/>
        <v>89171.56</v>
      </c>
      <c r="I58" s="8">
        <v>79224.7</v>
      </c>
      <c r="J58" s="8"/>
      <c r="K58" s="8">
        <v>11248</v>
      </c>
      <c r="L58" s="8">
        <f t="shared" si="11"/>
        <v>90472.7</v>
      </c>
      <c r="M58" s="8">
        <v>78231.66</v>
      </c>
      <c r="N58" s="8"/>
      <c r="O58" s="8">
        <v>11794</v>
      </c>
      <c r="P58" s="8">
        <f t="shared" si="12"/>
        <v>90025.66</v>
      </c>
      <c r="Q58" s="20">
        <f t="shared" si="13"/>
        <v>236746.92</v>
      </c>
      <c r="R58" s="20">
        <f t="shared" si="13"/>
        <v>0</v>
      </c>
      <c r="S58" s="20">
        <f t="shared" si="13"/>
        <v>32923</v>
      </c>
      <c r="T58" s="20">
        <f t="shared" si="13"/>
        <v>269669.92000000004</v>
      </c>
      <c r="U58" s="21">
        <v>81406.42</v>
      </c>
      <c r="V58" s="21"/>
      <c r="W58" s="21">
        <v>9896</v>
      </c>
      <c r="X58" s="21">
        <f t="shared" si="14"/>
        <v>91302.42</v>
      </c>
      <c r="Y58" s="21">
        <v>78573.86</v>
      </c>
      <c r="Z58" s="21"/>
      <c r="AA58" s="21">
        <v>12883</v>
      </c>
      <c r="AB58" s="21">
        <f t="shared" si="15"/>
        <v>91456.86</v>
      </c>
      <c r="AC58" s="21">
        <v>78749.600000000006</v>
      </c>
      <c r="AD58" s="21"/>
      <c r="AE58" s="21">
        <v>6120</v>
      </c>
      <c r="AF58" s="21">
        <f t="shared" si="16"/>
        <v>84869.6</v>
      </c>
      <c r="AG58" s="21">
        <f t="shared" si="24"/>
        <v>238729.88</v>
      </c>
      <c r="AH58" s="21">
        <f t="shared" si="24"/>
        <v>0</v>
      </c>
      <c r="AI58" s="21">
        <f t="shared" si="24"/>
        <v>28899</v>
      </c>
      <c r="AJ58" s="21">
        <f t="shared" si="24"/>
        <v>267628.88</v>
      </c>
      <c r="AK58" s="21">
        <f t="shared" si="25"/>
        <v>475476.80000000005</v>
      </c>
      <c r="AL58" s="21">
        <f t="shared" si="25"/>
        <v>0</v>
      </c>
      <c r="AM58" s="21">
        <f t="shared" si="25"/>
        <v>61822</v>
      </c>
      <c r="AN58" s="21">
        <f t="shared" si="17"/>
        <v>537298.80000000005</v>
      </c>
      <c r="AO58" s="5">
        <v>86821.02</v>
      </c>
      <c r="AP58" s="5"/>
      <c r="AQ58" s="5">
        <v>12273</v>
      </c>
      <c r="AR58" s="5">
        <f t="shared" si="3"/>
        <v>99094.02</v>
      </c>
      <c r="AS58" s="5">
        <v>66491.999999999985</v>
      </c>
      <c r="AT58" s="5">
        <v>0</v>
      </c>
      <c r="AU58" s="5">
        <v>26079</v>
      </c>
      <c r="AV58" s="5">
        <f t="shared" si="4"/>
        <v>92570.999999999985</v>
      </c>
      <c r="AW58" s="5">
        <v>71069.649999999994</v>
      </c>
      <c r="AX58" s="5">
        <v>0</v>
      </c>
      <c r="AY58" s="5">
        <v>17779</v>
      </c>
      <c r="AZ58" s="5">
        <f t="shared" si="18"/>
        <v>88848.65</v>
      </c>
      <c r="BA58" s="5">
        <f t="shared" si="19"/>
        <v>224382.66999999998</v>
      </c>
      <c r="BB58" s="5">
        <f t="shared" si="19"/>
        <v>0</v>
      </c>
      <c r="BC58" s="5">
        <f t="shared" si="19"/>
        <v>56131</v>
      </c>
      <c r="BD58" s="5">
        <f t="shared" si="19"/>
        <v>280513.67</v>
      </c>
      <c r="BE58" s="5">
        <v>78966.27</v>
      </c>
      <c r="BF58" s="5">
        <v>0</v>
      </c>
      <c r="BG58" s="5">
        <v>19754</v>
      </c>
      <c r="BH58" s="5">
        <f t="shared" si="6"/>
        <v>98720.27</v>
      </c>
      <c r="BI58" s="5">
        <v>78966.27</v>
      </c>
      <c r="BJ58" s="5">
        <v>0</v>
      </c>
      <c r="BK58" s="5">
        <v>20103</v>
      </c>
      <c r="BL58" s="5">
        <f t="shared" si="20"/>
        <v>99069.27</v>
      </c>
      <c r="BM58" s="5">
        <v>12516.159999999974</v>
      </c>
      <c r="BN58" s="5">
        <v>0</v>
      </c>
      <c r="BO58" s="5">
        <v>2782.3899999999994</v>
      </c>
      <c r="BP58" s="5">
        <f t="shared" si="7"/>
        <v>15298.549999999974</v>
      </c>
      <c r="BQ58" s="5">
        <f t="shared" si="21"/>
        <v>170448.69999999998</v>
      </c>
      <c r="BR58" s="5">
        <f t="shared" si="21"/>
        <v>0</v>
      </c>
      <c r="BS58" s="5">
        <f t="shared" si="21"/>
        <v>42639.39</v>
      </c>
      <c r="BT58" s="5">
        <f t="shared" si="22"/>
        <v>213088.08999999997</v>
      </c>
      <c r="BU58" s="20">
        <f t="shared" si="26"/>
        <v>870308.17000000016</v>
      </c>
      <c r="BV58" s="20">
        <f t="shared" si="26"/>
        <v>0</v>
      </c>
      <c r="BW58" s="20">
        <f t="shared" si="26"/>
        <v>160592.39000000001</v>
      </c>
      <c r="BX58" s="20">
        <f t="shared" si="23"/>
        <v>1030900.5600000002</v>
      </c>
    </row>
    <row r="59" spans="1:76" ht="15.75">
      <c r="A59" s="17">
        <v>51</v>
      </c>
      <c r="B59" s="18" t="s">
        <v>142</v>
      </c>
      <c r="C59" s="19" t="s">
        <v>47</v>
      </c>
      <c r="D59" s="18" t="s">
        <v>143</v>
      </c>
      <c r="E59" s="8">
        <v>89945.48</v>
      </c>
      <c r="F59" s="8"/>
      <c r="G59" s="8"/>
      <c r="H59" s="8">
        <f t="shared" si="10"/>
        <v>89945.48</v>
      </c>
      <c r="I59" s="8">
        <v>89558.02</v>
      </c>
      <c r="J59" s="8"/>
      <c r="K59" s="8"/>
      <c r="L59" s="8">
        <f t="shared" si="11"/>
        <v>89558.02</v>
      </c>
      <c r="M59" s="8">
        <v>90175.42</v>
      </c>
      <c r="N59" s="8"/>
      <c r="O59" s="8"/>
      <c r="P59" s="8">
        <f t="shared" si="12"/>
        <v>90175.42</v>
      </c>
      <c r="Q59" s="20">
        <f t="shared" si="13"/>
        <v>269678.92</v>
      </c>
      <c r="R59" s="20">
        <f t="shared" si="13"/>
        <v>0</v>
      </c>
      <c r="S59" s="20">
        <f t="shared" si="13"/>
        <v>0</v>
      </c>
      <c r="T59" s="20">
        <f t="shared" si="13"/>
        <v>269678.92</v>
      </c>
      <c r="U59" s="21">
        <v>92309.73</v>
      </c>
      <c r="V59" s="21"/>
      <c r="W59" s="21"/>
      <c r="X59" s="21">
        <f t="shared" si="14"/>
        <v>92309.73</v>
      </c>
      <c r="Y59" s="21">
        <v>86219.96</v>
      </c>
      <c r="Z59" s="21"/>
      <c r="AA59" s="21"/>
      <c r="AB59" s="21">
        <f t="shared" si="15"/>
        <v>86219.96</v>
      </c>
      <c r="AC59" s="21">
        <v>89382.68</v>
      </c>
      <c r="AD59" s="21"/>
      <c r="AE59" s="21"/>
      <c r="AF59" s="21">
        <f t="shared" si="16"/>
        <v>89382.68</v>
      </c>
      <c r="AG59" s="21">
        <f t="shared" si="24"/>
        <v>267912.37</v>
      </c>
      <c r="AH59" s="21">
        <f t="shared" si="24"/>
        <v>0</v>
      </c>
      <c r="AI59" s="21">
        <f t="shared" si="24"/>
        <v>0</v>
      </c>
      <c r="AJ59" s="21">
        <f t="shared" si="24"/>
        <v>267912.37</v>
      </c>
      <c r="AK59" s="21">
        <f t="shared" si="25"/>
        <v>537591.29</v>
      </c>
      <c r="AL59" s="21">
        <f t="shared" si="25"/>
        <v>0</v>
      </c>
      <c r="AM59" s="21">
        <f t="shared" si="25"/>
        <v>0</v>
      </c>
      <c r="AN59" s="21">
        <f t="shared" si="17"/>
        <v>537591.29</v>
      </c>
      <c r="AO59" s="5">
        <v>107886.86</v>
      </c>
      <c r="AP59" s="5"/>
      <c r="AQ59" s="5"/>
      <c r="AR59" s="5">
        <f t="shared" si="3"/>
        <v>107886.86</v>
      </c>
      <c r="AS59" s="5">
        <v>73474.06</v>
      </c>
      <c r="AT59" s="5">
        <v>0</v>
      </c>
      <c r="AU59" s="5">
        <v>0</v>
      </c>
      <c r="AV59" s="5">
        <f t="shared" si="4"/>
        <v>73474.06</v>
      </c>
      <c r="AW59" s="5">
        <v>77802.850000000006</v>
      </c>
      <c r="AX59" s="5">
        <v>0</v>
      </c>
      <c r="AY59" s="5">
        <v>0</v>
      </c>
      <c r="AZ59" s="5">
        <f t="shared" si="18"/>
        <v>77802.850000000006</v>
      </c>
      <c r="BA59" s="5">
        <f t="shared" si="19"/>
        <v>259163.77</v>
      </c>
      <c r="BB59" s="5">
        <f t="shared" si="19"/>
        <v>0</v>
      </c>
      <c r="BC59" s="5">
        <f t="shared" si="19"/>
        <v>0</v>
      </c>
      <c r="BD59" s="5">
        <f t="shared" si="19"/>
        <v>259163.77</v>
      </c>
      <c r="BE59" s="5">
        <v>86447.61</v>
      </c>
      <c r="BF59" s="5">
        <v>0</v>
      </c>
      <c r="BG59" s="5">
        <v>0</v>
      </c>
      <c r="BH59" s="5">
        <f t="shared" si="6"/>
        <v>86447.61</v>
      </c>
      <c r="BI59" s="5">
        <v>86447.61</v>
      </c>
      <c r="BJ59" s="5">
        <v>0</v>
      </c>
      <c r="BK59" s="5">
        <v>0</v>
      </c>
      <c r="BL59" s="5">
        <f t="shared" si="20"/>
        <v>86447.61</v>
      </c>
      <c r="BM59" s="5">
        <v>13701.929999999993</v>
      </c>
      <c r="BN59" s="5">
        <v>0</v>
      </c>
      <c r="BO59" s="5">
        <v>0</v>
      </c>
      <c r="BP59" s="5">
        <f t="shared" si="7"/>
        <v>13701.929999999993</v>
      </c>
      <c r="BQ59" s="5">
        <f t="shared" si="21"/>
        <v>186597.15</v>
      </c>
      <c r="BR59" s="5">
        <f t="shared" si="21"/>
        <v>0</v>
      </c>
      <c r="BS59" s="5">
        <f t="shared" si="21"/>
        <v>0</v>
      </c>
      <c r="BT59" s="5">
        <f t="shared" si="22"/>
        <v>186597.15</v>
      </c>
      <c r="BU59" s="20">
        <f t="shared" si="26"/>
        <v>983352.21</v>
      </c>
      <c r="BV59" s="20">
        <f t="shared" si="26"/>
        <v>0</v>
      </c>
      <c r="BW59" s="20">
        <f t="shared" si="26"/>
        <v>0</v>
      </c>
      <c r="BX59" s="20">
        <f t="shared" si="23"/>
        <v>983352.21</v>
      </c>
    </row>
    <row r="60" spans="1:76" ht="15.75" customHeight="1">
      <c r="A60" s="17">
        <v>52</v>
      </c>
      <c r="B60" s="18" t="s">
        <v>144</v>
      </c>
      <c r="C60" s="19" t="s">
        <v>70</v>
      </c>
      <c r="D60" s="18" t="s">
        <v>145</v>
      </c>
      <c r="E60" s="8">
        <v>152390.51</v>
      </c>
      <c r="F60" s="8">
        <v>2440</v>
      </c>
      <c r="G60" s="8"/>
      <c r="H60" s="8">
        <f t="shared" si="10"/>
        <v>154830.51</v>
      </c>
      <c r="I60" s="8">
        <v>164975.76999999999</v>
      </c>
      <c r="J60" s="8">
        <v>3440</v>
      </c>
      <c r="K60" s="8"/>
      <c r="L60" s="8">
        <f t="shared" si="11"/>
        <v>168415.77</v>
      </c>
      <c r="M60" s="8">
        <v>162130.39000000001</v>
      </c>
      <c r="N60" s="8">
        <v>3240</v>
      </c>
      <c r="O60" s="8"/>
      <c r="P60" s="8">
        <f t="shared" si="12"/>
        <v>165370.39000000001</v>
      </c>
      <c r="Q60" s="20">
        <f t="shared" si="13"/>
        <v>479496.67000000004</v>
      </c>
      <c r="R60" s="20">
        <f t="shared" si="13"/>
        <v>9120</v>
      </c>
      <c r="S60" s="20">
        <f t="shared" si="13"/>
        <v>0</v>
      </c>
      <c r="T60" s="20">
        <f t="shared" si="13"/>
        <v>488616.67000000004</v>
      </c>
      <c r="U60" s="21">
        <v>161791.6</v>
      </c>
      <c r="V60" s="21">
        <v>3040</v>
      </c>
      <c r="W60" s="21"/>
      <c r="X60" s="21">
        <f t="shared" si="14"/>
        <v>164831.6</v>
      </c>
      <c r="Y60" s="21">
        <v>158000.26</v>
      </c>
      <c r="Z60" s="21">
        <v>1040</v>
      </c>
      <c r="AA60" s="21"/>
      <c r="AB60" s="21">
        <f t="shared" si="15"/>
        <v>159040.26</v>
      </c>
      <c r="AC60" s="21">
        <v>154597.79</v>
      </c>
      <c r="AD60" s="21">
        <v>920</v>
      </c>
      <c r="AE60" s="21"/>
      <c r="AF60" s="21">
        <f t="shared" si="16"/>
        <v>155517.79</v>
      </c>
      <c r="AG60" s="21">
        <f t="shared" si="24"/>
        <v>474389.65</v>
      </c>
      <c r="AH60" s="21">
        <f t="shared" si="24"/>
        <v>5000</v>
      </c>
      <c r="AI60" s="21">
        <f t="shared" si="24"/>
        <v>0</v>
      </c>
      <c r="AJ60" s="21">
        <f t="shared" si="24"/>
        <v>479389.65</v>
      </c>
      <c r="AK60" s="21">
        <f t="shared" si="25"/>
        <v>953886.32000000007</v>
      </c>
      <c r="AL60" s="21">
        <f t="shared" si="25"/>
        <v>14120</v>
      </c>
      <c r="AM60" s="21">
        <f t="shared" si="25"/>
        <v>0</v>
      </c>
      <c r="AN60" s="21">
        <f t="shared" si="17"/>
        <v>968006.32000000007</v>
      </c>
      <c r="AO60" s="5">
        <v>196466.79</v>
      </c>
      <c r="AP60" s="5">
        <v>2920</v>
      </c>
      <c r="AQ60" s="5"/>
      <c r="AR60" s="5">
        <f t="shared" si="3"/>
        <v>199386.79</v>
      </c>
      <c r="AS60" s="5">
        <v>131887.02000000002</v>
      </c>
      <c r="AT60" s="5">
        <v>1513</v>
      </c>
      <c r="AU60" s="5">
        <v>0</v>
      </c>
      <c r="AV60" s="5">
        <f t="shared" si="4"/>
        <v>133400.02000000002</v>
      </c>
      <c r="AW60" s="5">
        <v>141052.28</v>
      </c>
      <c r="AX60" s="5">
        <v>1580</v>
      </c>
      <c r="AY60" s="5">
        <v>0</v>
      </c>
      <c r="AZ60" s="5">
        <f t="shared" si="18"/>
        <v>142632.28</v>
      </c>
      <c r="BA60" s="5">
        <f t="shared" si="19"/>
        <v>469406.09000000008</v>
      </c>
      <c r="BB60" s="5">
        <f t="shared" si="19"/>
        <v>6013</v>
      </c>
      <c r="BC60" s="5">
        <f t="shared" si="19"/>
        <v>0</v>
      </c>
      <c r="BD60" s="5">
        <f t="shared" si="19"/>
        <v>475419.09000000008</v>
      </c>
      <c r="BE60" s="5">
        <v>156724.76</v>
      </c>
      <c r="BF60" s="5">
        <v>1755</v>
      </c>
      <c r="BG60" s="5">
        <v>0</v>
      </c>
      <c r="BH60" s="5">
        <f t="shared" si="6"/>
        <v>158479.76</v>
      </c>
      <c r="BI60" s="5">
        <v>156724.76</v>
      </c>
      <c r="BJ60" s="5">
        <v>1755</v>
      </c>
      <c r="BK60" s="5">
        <v>0</v>
      </c>
      <c r="BL60" s="5">
        <f t="shared" si="20"/>
        <v>158479.76</v>
      </c>
      <c r="BM60" s="5">
        <v>24840.880000000005</v>
      </c>
      <c r="BN60" s="5">
        <v>278.35000000000036</v>
      </c>
      <c r="BO60" s="5">
        <v>0</v>
      </c>
      <c r="BP60" s="5">
        <f t="shared" si="7"/>
        <v>25119.230000000003</v>
      </c>
      <c r="BQ60" s="5">
        <f t="shared" si="21"/>
        <v>338290.4</v>
      </c>
      <c r="BR60" s="5">
        <f t="shared" si="21"/>
        <v>3788.3500000000004</v>
      </c>
      <c r="BS60" s="5">
        <f t="shared" si="21"/>
        <v>0</v>
      </c>
      <c r="BT60" s="5">
        <f t="shared" si="22"/>
        <v>342078.75</v>
      </c>
      <c r="BU60" s="20">
        <f t="shared" si="26"/>
        <v>1761582.81</v>
      </c>
      <c r="BV60" s="20">
        <f t="shared" si="26"/>
        <v>23921.35</v>
      </c>
      <c r="BW60" s="20">
        <f t="shared" si="26"/>
        <v>0</v>
      </c>
      <c r="BX60" s="20">
        <f t="shared" si="23"/>
        <v>1785504.1600000001</v>
      </c>
    </row>
    <row r="61" spans="1:76" ht="15.75">
      <c r="A61" s="17">
        <v>53</v>
      </c>
      <c r="B61" s="18" t="s">
        <v>146</v>
      </c>
      <c r="C61" s="19" t="s">
        <v>47</v>
      </c>
      <c r="D61" s="18" t="s">
        <v>147</v>
      </c>
      <c r="E61" s="8">
        <v>53504.09</v>
      </c>
      <c r="F61" s="8"/>
      <c r="G61" s="8"/>
      <c r="H61" s="8">
        <f t="shared" si="10"/>
        <v>53504.09</v>
      </c>
      <c r="I61" s="8">
        <v>62649.72</v>
      </c>
      <c r="J61" s="8"/>
      <c r="K61" s="8"/>
      <c r="L61" s="8">
        <f t="shared" si="11"/>
        <v>62649.72</v>
      </c>
      <c r="M61" s="8">
        <v>66222.880000000005</v>
      </c>
      <c r="N61" s="8"/>
      <c r="O61" s="8"/>
      <c r="P61" s="8">
        <f t="shared" si="12"/>
        <v>66222.880000000005</v>
      </c>
      <c r="Q61" s="20">
        <f t="shared" si="13"/>
        <v>182376.69</v>
      </c>
      <c r="R61" s="20">
        <f t="shared" si="13"/>
        <v>0</v>
      </c>
      <c r="S61" s="20">
        <f t="shared" si="13"/>
        <v>0</v>
      </c>
      <c r="T61" s="20">
        <f t="shared" si="13"/>
        <v>182376.69</v>
      </c>
      <c r="U61" s="21">
        <v>64986.559999999998</v>
      </c>
      <c r="V61" s="21"/>
      <c r="W61" s="21"/>
      <c r="X61" s="21">
        <f t="shared" si="14"/>
        <v>64986.559999999998</v>
      </c>
      <c r="Y61" s="21">
        <v>60205.87</v>
      </c>
      <c r="Z61" s="21"/>
      <c r="AA61" s="21"/>
      <c r="AB61" s="21">
        <f t="shared" si="15"/>
        <v>60205.87</v>
      </c>
      <c r="AC61" s="21">
        <v>60380.63</v>
      </c>
      <c r="AD61" s="21"/>
      <c r="AE61" s="21"/>
      <c r="AF61" s="21">
        <f t="shared" si="16"/>
        <v>60380.63</v>
      </c>
      <c r="AG61" s="21">
        <f t="shared" si="24"/>
        <v>185573.06</v>
      </c>
      <c r="AH61" s="21">
        <f t="shared" si="24"/>
        <v>0</v>
      </c>
      <c r="AI61" s="21">
        <f t="shared" si="24"/>
        <v>0</v>
      </c>
      <c r="AJ61" s="21">
        <f t="shared" si="24"/>
        <v>185573.06</v>
      </c>
      <c r="AK61" s="21">
        <f t="shared" si="25"/>
        <v>367949.75</v>
      </c>
      <c r="AL61" s="21">
        <f t="shared" si="25"/>
        <v>0</v>
      </c>
      <c r="AM61" s="21">
        <f t="shared" si="25"/>
        <v>0</v>
      </c>
      <c r="AN61" s="21">
        <f t="shared" si="17"/>
        <v>367949.75</v>
      </c>
      <c r="AO61" s="5">
        <v>51059.29</v>
      </c>
      <c r="AP61" s="5"/>
      <c r="AQ61" s="5"/>
      <c r="AR61" s="5">
        <f t="shared" si="3"/>
        <v>51059.29</v>
      </c>
      <c r="AS61" s="5">
        <v>74665.539999999994</v>
      </c>
      <c r="AT61" s="5">
        <v>0</v>
      </c>
      <c r="AU61" s="5">
        <v>0</v>
      </c>
      <c r="AV61" s="5">
        <f t="shared" si="4"/>
        <v>74665.539999999994</v>
      </c>
      <c r="AW61" s="5">
        <v>53976.2</v>
      </c>
      <c r="AX61" s="5">
        <v>0</v>
      </c>
      <c r="AY61" s="5">
        <v>0</v>
      </c>
      <c r="AZ61" s="5">
        <f t="shared" si="18"/>
        <v>53976.2</v>
      </c>
      <c r="BA61" s="5">
        <f t="shared" si="19"/>
        <v>179701.02999999997</v>
      </c>
      <c r="BB61" s="5">
        <f t="shared" si="19"/>
        <v>0</v>
      </c>
      <c r="BC61" s="5">
        <f t="shared" si="19"/>
        <v>0</v>
      </c>
      <c r="BD61" s="5">
        <f t="shared" si="19"/>
        <v>179701.02999999997</v>
      </c>
      <c r="BE61" s="5">
        <v>59973.55</v>
      </c>
      <c r="BF61" s="5">
        <v>0</v>
      </c>
      <c r="BG61" s="5">
        <v>0</v>
      </c>
      <c r="BH61" s="5">
        <f t="shared" si="6"/>
        <v>59973.55</v>
      </c>
      <c r="BI61" s="5">
        <v>59973.55</v>
      </c>
      <c r="BJ61" s="5">
        <v>0</v>
      </c>
      <c r="BK61" s="5">
        <v>0</v>
      </c>
      <c r="BL61" s="5">
        <f t="shared" si="20"/>
        <v>59973.55</v>
      </c>
      <c r="BM61" s="5">
        <v>9505.8000000000029</v>
      </c>
      <c r="BN61" s="5">
        <v>0</v>
      </c>
      <c r="BO61" s="5">
        <v>0</v>
      </c>
      <c r="BP61" s="5">
        <f t="shared" si="7"/>
        <v>9505.8000000000029</v>
      </c>
      <c r="BQ61" s="5">
        <f t="shared" si="21"/>
        <v>129452.90000000001</v>
      </c>
      <c r="BR61" s="5">
        <f t="shared" si="21"/>
        <v>0</v>
      </c>
      <c r="BS61" s="5">
        <f t="shared" si="21"/>
        <v>0</v>
      </c>
      <c r="BT61" s="5">
        <f t="shared" si="22"/>
        <v>129452.90000000001</v>
      </c>
      <c r="BU61" s="20">
        <f t="shared" si="26"/>
        <v>677103.68</v>
      </c>
      <c r="BV61" s="20">
        <f t="shared" si="26"/>
        <v>0</v>
      </c>
      <c r="BW61" s="20">
        <f t="shared" si="26"/>
        <v>0</v>
      </c>
      <c r="BX61" s="20">
        <f t="shared" si="23"/>
        <v>677103.68</v>
      </c>
    </row>
    <row r="62" spans="1:76" ht="32.25" customHeight="1">
      <c r="A62" s="17">
        <v>54</v>
      </c>
      <c r="B62" s="18" t="s">
        <v>148</v>
      </c>
      <c r="C62" s="19" t="s">
        <v>47</v>
      </c>
      <c r="D62" s="18" t="s">
        <v>149</v>
      </c>
      <c r="E62" s="8">
        <v>194714.96</v>
      </c>
      <c r="F62" s="8"/>
      <c r="G62" s="8"/>
      <c r="H62" s="8">
        <f t="shared" si="10"/>
        <v>194714.96</v>
      </c>
      <c r="I62" s="8">
        <v>210889.77</v>
      </c>
      <c r="J62" s="8"/>
      <c r="K62" s="8"/>
      <c r="L62" s="8">
        <f t="shared" si="11"/>
        <v>210889.77</v>
      </c>
      <c r="M62" s="8">
        <v>205109.23</v>
      </c>
      <c r="N62" s="8"/>
      <c r="O62" s="8"/>
      <c r="P62" s="8">
        <f t="shared" si="12"/>
        <v>205109.23</v>
      </c>
      <c r="Q62" s="20">
        <f t="shared" si="13"/>
        <v>610713.96</v>
      </c>
      <c r="R62" s="20">
        <f t="shared" si="13"/>
        <v>0</v>
      </c>
      <c r="S62" s="20">
        <f t="shared" si="13"/>
        <v>0</v>
      </c>
      <c r="T62" s="20">
        <f t="shared" si="13"/>
        <v>610713.96</v>
      </c>
      <c r="U62" s="21">
        <v>205523.26</v>
      </c>
      <c r="V62" s="21"/>
      <c r="W62" s="21"/>
      <c r="X62" s="21">
        <f t="shared" si="14"/>
        <v>205523.26</v>
      </c>
      <c r="Y62" s="21">
        <v>187974.12</v>
      </c>
      <c r="Z62" s="21"/>
      <c r="AA62" s="21"/>
      <c r="AB62" s="21">
        <f t="shared" si="15"/>
        <v>187974.12</v>
      </c>
      <c r="AC62" s="21">
        <v>183652.36</v>
      </c>
      <c r="AD62" s="21"/>
      <c r="AE62" s="21"/>
      <c r="AF62" s="21">
        <f t="shared" si="16"/>
        <v>183652.36</v>
      </c>
      <c r="AG62" s="21">
        <f t="shared" si="24"/>
        <v>577149.74</v>
      </c>
      <c r="AH62" s="21">
        <f t="shared" si="24"/>
        <v>0</v>
      </c>
      <c r="AI62" s="21">
        <f t="shared" si="24"/>
        <v>0</v>
      </c>
      <c r="AJ62" s="21">
        <f t="shared" si="24"/>
        <v>577149.74</v>
      </c>
      <c r="AK62" s="21">
        <f t="shared" si="25"/>
        <v>1187863.7</v>
      </c>
      <c r="AL62" s="21">
        <f t="shared" si="25"/>
        <v>0</v>
      </c>
      <c r="AM62" s="21">
        <f t="shared" si="25"/>
        <v>0</v>
      </c>
      <c r="AN62" s="21">
        <f t="shared" si="17"/>
        <v>1187863.7</v>
      </c>
      <c r="AO62" s="5">
        <v>233505.46</v>
      </c>
      <c r="AP62" s="5"/>
      <c r="AQ62" s="5"/>
      <c r="AR62" s="5">
        <f t="shared" si="3"/>
        <v>233505.46</v>
      </c>
      <c r="AS62" s="5">
        <v>171738.62999999998</v>
      </c>
      <c r="AT62" s="5">
        <v>0</v>
      </c>
      <c r="AU62" s="5">
        <v>0</v>
      </c>
      <c r="AV62" s="5">
        <f t="shared" si="4"/>
        <v>171738.62999999998</v>
      </c>
      <c r="AW62" s="5">
        <v>152634.89000000001</v>
      </c>
      <c r="AX62" s="5">
        <v>0</v>
      </c>
      <c r="AY62" s="5">
        <v>0</v>
      </c>
      <c r="AZ62" s="5">
        <f t="shared" si="18"/>
        <v>152634.89000000001</v>
      </c>
      <c r="BA62" s="5">
        <f t="shared" si="19"/>
        <v>557878.98</v>
      </c>
      <c r="BB62" s="5">
        <f t="shared" si="19"/>
        <v>0</v>
      </c>
      <c r="BC62" s="5">
        <f t="shared" si="19"/>
        <v>0</v>
      </c>
      <c r="BD62" s="5">
        <f t="shared" si="19"/>
        <v>557878.98</v>
      </c>
      <c r="BE62" s="5">
        <v>186260.98</v>
      </c>
      <c r="BF62" s="5">
        <v>0</v>
      </c>
      <c r="BG62" s="5">
        <v>0</v>
      </c>
      <c r="BH62" s="5">
        <f t="shared" si="6"/>
        <v>186260.98</v>
      </c>
      <c r="BI62" s="5">
        <v>186260.98</v>
      </c>
      <c r="BJ62" s="5">
        <v>0</v>
      </c>
      <c r="BK62" s="5">
        <v>0</v>
      </c>
      <c r="BL62" s="5">
        <f t="shared" si="20"/>
        <v>186260.98</v>
      </c>
      <c r="BM62" s="5">
        <v>29522.370000000054</v>
      </c>
      <c r="BN62" s="5">
        <v>0</v>
      </c>
      <c r="BO62" s="5">
        <v>0</v>
      </c>
      <c r="BP62" s="5">
        <f t="shared" si="7"/>
        <v>29522.370000000054</v>
      </c>
      <c r="BQ62" s="5">
        <f t="shared" si="21"/>
        <v>402044.33000000007</v>
      </c>
      <c r="BR62" s="5">
        <f t="shared" si="21"/>
        <v>0</v>
      </c>
      <c r="BS62" s="5">
        <f t="shared" si="21"/>
        <v>0</v>
      </c>
      <c r="BT62" s="5">
        <f t="shared" si="22"/>
        <v>402044.33000000007</v>
      </c>
      <c r="BU62" s="20">
        <f t="shared" si="26"/>
        <v>2147787.0099999998</v>
      </c>
      <c r="BV62" s="20">
        <f t="shared" si="26"/>
        <v>0</v>
      </c>
      <c r="BW62" s="20">
        <f t="shared" si="26"/>
        <v>0</v>
      </c>
      <c r="BX62" s="20">
        <f t="shared" si="23"/>
        <v>2147787.0099999998</v>
      </c>
    </row>
    <row r="63" spans="1:76" ht="15.75">
      <c r="A63" s="17">
        <v>55</v>
      </c>
      <c r="B63" s="18" t="s">
        <v>150</v>
      </c>
      <c r="C63" s="19" t="s">
        <v>47</v>
      </c>
      <c r="D63" s="18" t="s">
        <v>151</v>
      </c>
      <c r="E63" s="8">
        <v>73562.91</v>
      </c>
      <c r="F63" s="8"/>
      <c r="G63" s="8"/>
      <c r="H63" s="8">
        <f t="shared" si="10"/>
        <v>73562.91</v>
      </c>
      <c r="I63" s="8">
        <v>79633.84</v>
      </c>
      <c r="J63" s="8"/>
      <c r="K63" s="8"/>
      <c r="L63" s="8">
        <f t="shared" si="11"/>
        <v>79633.84</v>
      </c>
      <c r="M63" s="8">
        <v>78256.09</v>
      </c>
      <c r="N63" s="8"/>
      <c r="O63" s="8"/>
      <c r="P63" s="8">
        <f t="shared" si="12"/>
        <v>78256.09</v>
      </c>
      <c r="Q63" s="20">
        <f t="shared" si="13"/>
        <v>231452.84</v>
      </c>
      <c r="R63" s="20">
        <f t="shared" si="13"/>
        <v>0</v>
      </c>
      <c r="S63" s="20">
        <f t="shared" si="13"/>
        <v>0</v>
      </c>
      <c r="T63" s="20">
        <f t="shared" si="13"/>
        <v>231452.84</v>
      </c>
      <c r="U63" s="21">
        <v>78097.570000000007</v>
      </c>
      <c r="V63" s="21"/>
      <c r="W63" s="21"/>
      <c r="X63" s="21">
        <f t="shared" si="14"/>
        <v>78097.570000000007</v>
      </c>
      <c r="Y63" s="21">
        <v>75585.47</v>
      </c>
      <c r="Z63" s="21"/>
      <c r="AA63" s="21"/>
      <c r="AB63" s="21">
        <f t="shared" si="15"/>
        <v>75585.47</v>
      </c>
      <c r="AC63" s="21">
        <v>73992.28</v>
      </c>
      <c r="AD63" s="21"/>
      <c r="AE63" s="21"/>
      <c r="AF63" s="21">
        <f t="shared" si="16"/>
        <v>73992.28</v>
      </c>
      <c r="AG63" s="21">
        <f t="shared" si="24"/>
        <v>227675.32</v>
      </c>
      <c r="AH63" s="21">
        <f t="shared" si="24"/>
        <v>0</v>
      </c>
      <c r="AI63" s="21">
        <f t="shared" si="24"/>
        <v>0</v>
      </c>
      <c r="AJ63" s="21">
        <f t="shared" si="24"/>
        <v>227675.32</v>
      </c>
      <c r="AK63" s="21">
        <f t="shared" si="25"/>
        <v>459128.16000000003</v>
      </c>
      <c r="AL63" s="21">
        <f t="shared" si="25"/>
        <v>0</v>
      </c>
      <c r="AM63" s="21">
        <f t="shared" si="25"/>
        <v>0</v>
      </c>
      <c r="AN63" s="21">
        <f t="shared" si="17"/>
        <v>459128.16000000003</v>
      </c>
      <c r="AO63" s="5">
        <v>93944.76</v>
      </c>
      <c r="AP63" s="5"/>
      <c r="AQ63" s="5"/>
      <c r="AR63" s="5">
        <f t="shared" si="3"/>
        <v>93944.76</v>
      </c>
      <c r="AS63" s="5">
        <v>63066.789999999994</v>
      </c>
      <c r="AT63" s="5">
        <v>0</v>
      </c>
      <c r="AU63" s="5">
        <v>0</v>
      </c>
      <c r="AV63" s="5">
        <f t="shared" si="4"/>
        <v>63066.789999999994</v>
      </c>
      <c r="AW63" s="5">
        <v>67444.509999999995</v>
      </c>
      <c r="AX63" s="5">
        <v>0</v>
      </c>
      <c r="AY63" s="5">
        <v>0</v>
      </c>
      <c r="AZ63" s="5">
        <f t="shared" si="18"/>
        <v>67444.509999999995</v>
      </c>
      <c r="BA63" s="5">
        <f t="shared" si="19"/>
        <v>224456.06</v>
      </c>
      <c r="BB63" s="5">
        <f t="shared" si="19"/>
        <v>0</v>
      </c>
      <c r="BC63" s="5">
        <f t="shared" si="19"/>
        <v>0</v>
      </c>
      <c r="BD63" s="5">
        <f t="shared" si="19"/>
        <v>224456.06</v>
      </c>
      <c r="BE63" s="5">
        <v>74938.34</v>
      </c>
      <c r="BF63" s="5">
        <v>0</v>
      </c>
      <c r="BG63" s="5">
        <v>0</v>
      </c>
      <c r="BH63" s="5">
        <f t="shared" si="6"/>
        <v>74938.34</v>
      </c>
      <c r="BI63" s="5">
        <v>74938.34</v>
      </c>
      <c r="BJ63" s="5">
        <v>0</v>
      </c>
      <c r="BK63" s="5">
        <v>0</v>
      </c>
      <c r="BL63" s="5">
        <f t="shared" si="20"/>
        <v>74938.34</v>
      </c>
      <c r="BM63" s="5">
        <v>11877.73000000004</v>
      </c>
      <c r="BN63" s="5">
        <v>0</v>
      </c>
      <c r="BO63" s="5">
        <v>0</v>
      </c>
      <c r="BP63" s="5">
        <f t="shared" si="7"/>
        <v>11877.73000000004</v>
      </c>
      <c r="BQ63" s="5">
        <f t="shared" si="21"/>
        <v>161754.41000000003</v>
      </c>
      <c r="BR63" s="5">
        <f t="shared" si="21"/>
        <v>0</v>
      </c>
      <c r="BS63" s="5">
        <f t="shared" si="21"/>
        <v>0</v>
      </c>
      <c r="BT63" s="5">
        <f t="shared" si="22"/>
        <v>161754.41000000003</v>
      </c>
      <c r="BU63" s="20">
        <f t="shared" si="26"/>
        <v>845338.63000000012</v>
      </c>
      <c r="BV63" s="20">
        <f t="shared" si="26"/>
        <v>0</v>
      </c>
      <c r="BW63" s="20">
        <f t="shared" si="26"/>
        <v>0</v>
      </c>
      <c r="BX63" s="20">
        <f t="shared" si="23"/>
        <v>845338.63000000012</v>
      </c>
    </row>
    <row r="64" spans="1:76" ht="15.75" customHeight="1">
      <c r="A64" s="17">
        <v>56</v>
      </c>
      <c r="B64" s="18" t="s">
        <v>152</v>
      </c>
      <c r="C64" s="19" t="s">
        <v>47</v>
      </c>
      <c r="D64" s="18" t="s">
        <v>153</v>
      </c>
      <c r="E64" s="8">
        <v>33553.06</v>
      </c>
      <c r="F64" s="8"/>
      <c r="G64" s="8"/>
      <c r="H64" s="8">
        <f t="shared" si="10"/>
        <v>33553.06</v>
      </c>
      <c r="I64" s="8">
        <v>41739</v>
      </c>
      <c r="J64" s="8"/>
      <c r="K64" s="8"/>
      <c r="L64" s="8">
        <f t="shared" si="11"/>
        <v>41739</v>
      </c>
      <c r="M64" s="8">
        <v>41899.65</v>
      </c>
      <c r="N64" s="8"/>
      <c r="O64" s="8"/>
      <c r="P64" s="8">
        <f t="shared" si="12"/>
        <v>41899.65</v>
      </c>
      <c r="Q64" s="20">
        <f t="shared" si="13"/>
        <v>117191.70999999999</v>
      </c>
      <c r="R64" s="20">
        <f t="shared" si="13"/>
        <v>0</v>
      </c>
      <c r="S64" s="20">
        <f t="shared" si="13"/>
        <v>0</v>
      </c>
      <c r="T64" s="20">
        <f t="shared" si="13"/>
        <v>117191.70999999999</v>
      </c>
      <c r="U64" s="21">
        <v>40633.06</v>
      </c>
      <c r="V64" s="21"/>
      <c r="W64" s="21"/>
      <c r="X64" s="21">
        <f t="shared" si="14"/>
        <v>40633.06</v>
      </c>
      <c r="Y64" s="21">
        <v>45039.29</v>
      </c>
      <c r="Z64" s="21"/>
      <c r="AA64" s="21"/>
      <c r="AB64" s="21">
        <f t="shared" si="15"/>
        <v>45039.29</v>
      </c>
      <c r="AC64" s="21">
        <v>43206.21</v>
      </c>
      <c r="AD64" s="21"/>
      <c r="AE64" s="21"/>
      <c r="AF64" s="21">
        <f t="shared" si="16"/>
        <v>43206.21</v>
      </c>
      <c r="AG64" s="21">
        <f t="shared" si="24"/>
        <v>128878.56</v>
      </c>
      <c r="AH64" s="21">
        <f t="shared" si="24"/>
        <v>0</v>
      </c>
      <c r="AI64" s="21">
        <f t="shared" si="24"/>
        <v>0</v>
      </c>
      <c r="AJ64" s="21">
        <f t="shared" si="24"/>
        <v>128878.56</v>
      </c>
      <c r="AK64" s="21">
        <f t="shared" si="25"/>
        <v>246070.27</v>
      </c>
      <c r="AL64" s="21">
        <f t="shared" si="25"/>
        <v>0</v>
      </c>
      <c r="AM64" s="21">
        <f t="shared" si="25"/>
        <v>0</v>
      </c>
      <c r="AN64" s="21">
        <f t="shared" si="17"/>
        <v>246070.27</v>
      </c>
      <c r="AO64" s="5">
        <v>34717.24</v>
      </c>
      <c r="AP64" s="5"/>
      <c r="AQ64" s="5"/>
      <c r="AR64" s="5">
        <f t="shared" si="3"/>
        <v>34717.24</v>
      </c>
      <c r="AS64" s="5">
        <v>55942.19</v>
      </c>
      <c r="AT64" s="5">
        <v>0</v>
      </c>
      <c r="AU64" s="5">
        <v>0</v>
      </c>
      <c r="AV64" s="5">
        <f t="shared" si="4"/>
        <v>55942.19</v>
      </c>
      <c r="AW64" s="5">
        <v>38875.82</v>
      </c>
      <c r="AX64" s="5">
        <v>0</v>
      </c>
      <c r="AY64" s="5">
        <v>0</v>
      </c>
      <c r="AZ64" s="5">
        <f t="shared" si="18"/>
        <v>38875.82</v>
      </c>
      <c r="BA64" s="5">
        <f t="shared" si="19"/>
        <v>129535.25</v>
      </c>
      <c r="BB64" s="5">
        <f t="shared" si="19"/>
        <v>0</v>
      </c>
      <c r="BC64" s="5">
        <f t="shared" si="19"/>
        <v>0</v>
      </c>
      <c r="BD64" s="5">
        <f t="shared" si="19"/>
        <v>129535.25</v>
      </c>
      <c r="BE64" s="5">
        <v>43195.35</v>
      </c>
      <c r="BF64" s="5">
        <v>0</v>
      </c>
      <c r="BG64" s="5">
        <v>0</v>
      </c>
      <c r="BH64" s="5">
        <f t="shared" si="6"/>
        <v>43195.35</v>
      </c>
      <c r="BI64" s="5">
        <v>43195.35</v>
      </c>
      <c r="BJ64" s="5">
        <v>0</v>
      </c>
      <c r="BK64" s="5">
        <v>0</v>
      </c>
      <c r="BL64" s="5">
        <f t="shared" si="20"/>
        <v>43195.35</v>
      </c>
      <c r="BM64" s="5">
        <v>6846.4699999999866</v>
      </c>
      <c r="BN64" s="5">
        <v>0</v>
      </c>
      <c r="BO64" s="5">
        <v>0</v>
      </c>
      <c r="BP64" s="5">
        <f t="shared" si="7"/>
        <v>6846.4699999999866</v>
      </c>
      <c r="BQ64" s="5">
        <f t="shared" si="21"/>
        <v>93237.169999999984</v>
      </c>
      <c r="BR64" s="5">
        <f t="shared" si="21"/>
        <v>0</v>
      </c>
      <c r="BS64" s="5">
        <f t="shared" si="21"/>
        <v>0</v>
      </c>
      <c r="BT64" s="5">
        <f t="shared" si="22"/>
        <v>93237.169999999984</v>
      </c>
      <c r="BU64" s="20">
        <f t="shared" si="26"/>
        <v>468842.68999999994</v>
      </c>
      <c r="BV64" s="20">
        <f t="shared" si="26"/>
        <v>0</v>
      </c>
      <c r="BW64" s="20">
        <f t="shared" si="26"/>
        <v>0</v>
      </c>
      <c r="BX64" s="20">
        <f t="shared" si="23"/>
        <v>468842.68999999994</v>
      </c>
    </row>
    <row r="65" spans="1:76" ht="30.75">
      <c r="A65" s="17">
        <v>57</v>
      </c>
      <c r="B65" s="18" t="s">
        <v>154</v>
      </c>
      <c r="C65" s="19" t="s">
        <v>47</v>
      </c>
      <c r="D65" s="18" t="s">
        <v>155</v>
      </c>
      <c r="E65" s="8">
        <v>228568.66</v>
      </c>
      <c r="F65" s="8">
        <v>0</v>
      </c>
      <c r="G65" s="8">
        <v>0</v>
      </c>
      <c r="H65" s="8">
        <f t="shared" si="10"/>
        <v>228568.66</v>
      </c>
      <c r="I65" s="8">
        <v>243547.14</v>
      </c>
      <c r="J65" s="8"/>
      <c r="K65" s="8"/>
      <c r="L65" s="8">
        <f t="shared" si="11"/>
        <v>243547.14</v>
      </c>
      <c r="M65" s="8">
        <v>226109.47</v>
      </c>
      <c r="N65" s="8"/>
      <c r="O65" s="8"/>
      <c r="P65" s="8">
        <f t="shared" si="12"/>
        <v>226109.47</v>
      </c>
      <c r="Q65" s="20">
        <f t="shared" si="13"/>
        <v>698225.27</v>
      </c>
      <c r="R65" s="20">
        <f t="shared" si="13"/>
        <v>0</v>
      </c>
      <c r="S65" s="20">
        <f t="shared" si="13"/>
        <v>0</v>
      </c>
      <c r="T65" s="20">
        <f t="shared" si="13"/>
        <v>698225.27</v>
      </c>
      <c r="U65" s="21">
        <v>234710.8</v>
      </c>
      <c r="V65" s="21">
        <v>0</v>
      </c>
      <c r="W65" s="21">
        <v>0</v>
      </c>
      <c r="X65" s="21">
        <f t="shared" si="14"/>
        <v>234710.8</v>
      </c>
      <c r="Y65" s="21">
        <v>207417.78</v>
      </c>
      <c r="Z65" s="21">
        <v>0</v>
      </c>
      <c r="AA65" s="21">
        <v>0</v>
      </c>
      <c r="AB65" s="21">
        <f t="shared" si="15"/>
        <v>207417.78</v>
      </c>
      <c r="AC65" s="21">
        <v>207854.36</v>
      </c>
      <c r="AD65" s="21"/>
      <c r="AE65" s="21"/>
      <c r="AF65" s="21">
        <f t="shared" si="16"/>
        <v>207854.36</v>
      </c>
      <c r="AG65" s="21">
        <f t="shared" si="24"/>
        <v>649982.93999999994</v>
      </c>
      <c r="AH65" s="21">
        <f t="shared" si="24"/>
        <v>0</v>
      </c>
      <c r="AI65" s="21">
        <f t="shared" si="24"/>
        <v>0</v>
      </c>
      <c r="AJ65" s="21">
        <f t="shared" si="24"/>
        <v>649982.93999999994</v>
      </c>
      <c r="AK65" s="21">
        <f t="shared" si="25"/>
        <v>1348208.21</v>
      </c>
      <c r="AL65" s="21">
        <f t="shared" si="25"/>
        <v>0</v>
      </c>
      <c r="AM65" s="21">
        <f t="shared" si="25"/>
        <v>0</v>
      </c>
      <c r="AN65" s="21">
        <f t="shared" si="17"/>
        <v>1348208.21</v>
      </c>
      <c r="AO65" s="5">
        <v>211061.43</v>
      </c>
      <c r="AP65" s="5"/>
      <c r="AQ65" s="5"/>
      <c r="AR65" s="5">
        <f t="shared" si="3"/>
        <v>211061.43</v>
      </c>
      <c r="AS65" s="5">
        <v>220815.27000000002</v>
      </c>
      <c r="AT65" s="5">
        <v>0</v>
      </c>
      <c r="AU65" s="5">
        <v>0</v>
      </c>
      <c r="AV65" s="5">
        <f t="shared" si="4"/>
        <v>220815.27000000002</v>
      </c>
      <c r="AW65" s="5">
        <v>187355.39</v>
      </c>
      <c r="AX65" s="5">
        <v>0</v>
      </c>
      <c r="AY65" s="5">
        <v>0</v>
      </c>
      <c r="AZ65" s="5">
        <f t="shared" si="18"/>
        <v>187355.39</v>
      </c>
      <c r="BA65" s="5">
        <f t="shared" si="19"/>
        <v>619232.09000000008</v>
      </c>
      <c r="BB65" s="5">
        <f t="shared" si="19"/>
        <v>0</v>
      </c>
      <c r="BC65" s="5">
        <f t="shared" si="19"/>
        <v>0</v>
      </c>
      <c r="BD65" s="5">
        <f t="shared" si="19"/>
        <v>619232.09000000008</v>
      </c>
      <c r="BE65" s="5">
        <v>208172.66</v>
      </c>
      <c r="BF65" s="5">
        <v>0</v>
      </c>
      <c r="BG65" s="5">
        <v>0</v>
      </c>
      <c r="BH65" s="5">
        <f t="shared" si="6"/>
        <v>208172.66</v>
      </c>
      <c r="BI65" s="5">
        <v>208172.66</v>
      </c>
      <c r="BJ65" s="5">
        <v>0</v>
      </c>
      <c r="BK65" s="5">
        <v>0</v>
      </c>
      <c r="BL65" s="5">
        <f t="shared" si="20"/>
        <v>208172.66</v>
      </c>
      <c r="BM65" s="5">
        <v>32995.369999999821</v>
      </c>
      <c r="BN65" s="5">
        <v>0</v>
      </c>
      <c r="BO65" s="5">
        <v>0</v>
      </c>
      <c r="BP65" s="5">
        <f t="shared" si="7"/>
        <v>32995.369999999821</v>
      </c>
      <c r="BQ65" s="5">
        <f t="shared" si="21"/>
        <v>449340.68999999983</v>
      </c>
      <c r="BR65" s="5">
        <f t="shared" si="21"/>
        <v>0</v>
      </c>
      <c r="BS65" s="5">
        <f t="shared" si="21"/>
        <v>0</v>
      </c>
      <c r="BT65" s="5">
        <f t="shared" si="22"/>
        <v>449340.68999999983</v>
      </c>
      <c r="BU65" s="20">
        <f t="shared" si="26"/>
        <v>2416780.9899999998</v>
      </c>
      <c r="BV65" s="20">
        <f t="shared" si="26"/>
        <v>0</v>
      </c>
      <c r="BW65" s="20">
        <f t="shared" si="26"/>
        <v>0</v>
      </c>
      <c r="BX65" s="20">
        <f t="shared" si="23"/>
        <v>2416780.9899999998</v>
      </c>
    </row>
    <row r="66" spans="1:76" ht="15.75" customHeight="1">
      <c r="A66" s="17">
        <v>58</v>
      </c>
      <c r="B66" s="18" t="s">
        <v>156</v>
      </c>
      <c r="C66" s="19" t="s">
        <v>70</v>
      </c>
      <c r="D66" s="18" t="s">
        <v>157</v>
      </c>
      <c r="E66" s="8">
        <v>125036.73</v>
      </c>
      <c r="F66" s="8">
        <v>11760</v>
      </c>
      <c r="G66" s="8"/>
      <c r="H66" s="8">
        <f t="shared" si="10"/>
        <v>136796.72999999998</v>
      </c>
      <c r="I66" s="8">
        <v>108425.14</v>
      </c>
      <c r="J66" s="8">
        <v>13640</v>
      </c>
      <c r="K66" s="8"/>
      <c r="L66" s="8">
        <f t="shared" si="11"/>
        <v>122065.14</v>
      </c>
      <c r="M66" s="8">
        <v>125253.03</v>
      </c>
      <c r="N66" s="8">
        <v>11720</v>
      </c>
      <c r="O66" s="8"/>
      <c r="P66" s="8">
        <f t="shared" si="12"/>
        <v>136973.03</v>
      </c>
      <c r="Q66" s="20">
        <f t="shared" si="13"/>
        <v>358714.9</v>
      </c>
      <c r="R66" s="20">
        <f t="shared" si="13"/>
        <v>37120</v>
      </c>
      <c r="S66" s="20">
        <f t="shared" si="13"/>
        <v>0</v>
      </c>
      <c r="T66" s="20">
        <f t="shared" si="13"/>
        <v>395834.9</v>
      </c>
      <c r="U66" s="21">
        <v>122778.7</v>
      </c>
      <c r="V66" s="21">
        <v>11800</v>
      </c>
      <c r="W66" s="21"/>
      <c r="X66" s="21">
        <f t="shared" si="14"/>
        <v>134578.70000000001</v>
      </c>
      <c r="Y66" s="21">
        <v>175672.29</v>
      </c>
      <c r="Z66" s="21">
        <v>19730</v>
      </c>
      <c r="AA66" s="21"/>
      <c r="AB66" s="21">
        <f t="shared" si="15"/>
        <v>195402.29</v>
      </c>
      <c r="AC66" s="21">
        <v>171946.62</v>
      </c>
      <c r="AD66" s="21">
        <v>9810</v>
      </c>
      <c r="AE66" s="21"/>
      <c r="AF66" s="21">
        <f t="shared" si="16"/>
        <v>181756.62</v>
      </c>
      <c r="AG66" s="21">
        <f t="shared" si="24"/>
        <v>470397.61</v>
      </c>
      <c r="AH66" s="21">
        <f t="shared" si="24"/>
        <v>41340</v>
      </c>
      <c r="AI66" s="21">
        <f t="shared" si="24"/>
        <v>0</v>
      </c>
      <c r="AJ66" s="21">
        <f t="shared" si="24"/>
        <v>511737.61</v>
      </c>
      <c r="AK66" s="21">
        <f t="shared" si="25"/>
        <v>829112.51</v>
      </c>
      <c r="AL66" s="21">
        <f t="shared" si="25"/>
        <v>78460</v>
      </c>
      <c r="AM66" s="21">
        <f t="shared" si="25"/>
        <v>0</v>
      </c>
      <c r="AN66" s="21">
        <f t="shared" si="17"/>
        <v>907572.51</v>
      </c>
      <c r="AO66" s="5">
        <v>189377.04</v>
      </c>
      <c r="AP66" s="5">
        <v>16410</v>
      </c>
      <c r="AQ66" s="5"/>
      <c r="AR66" s="5">
        <f t="shared" si="3"/>
        <v>205787.04</v>
      </c>
      <c r="AS66" s="5">
        <v>146403.13999999998</v>
      </c>
      <c r="AT66" s="5">
        <v>46341</v>
      </c>
      <c r="AU66" s="5">
        <v>0</v>
      </c>
      <c r="AV66" s="5">
        <f t="shared" si="4"/>
        <v>192744.13999999998</v>
      </c>
      <c r="AW66" s="5">
        <v>156305.22</v>
      </c>
      <c r="AX66" s="5">
        <v>29089</v>
      </c>
      <c r="AY66" s="5">
        <v>0</v>
      </c>
      <c r="AZ66" s="5">
        <f t="shared" si="18"/>
        <v>185394.22</v>
      </c>
      <c r="BA66" s="5">
        <f t="shared" si="19"/>
        <v>492085.4</v>
      </c>
      <c r="BB66" s="5">
        <f t="shared" si="19"/>
        <v>91840</v>
      </c>
      <c r="BC66" s="5">
        <f t="shared" si="19"/>
        <v>0</v>
      </c>
      <c r="BD66" s="5">
        <f t="shared" si="19"/>
        <v>583925.4</v>
      </c>
      <c r="BE66" s="5">
        <v>173672.47</v>
      </c>
      <c r="BF66" s="5">
        <v>32321</v>
      </c>
      <c r="BG66" s="5">
        <v>0</v>
      </c>
      <c r="BH66" s="5">
        <f t="shared" si="6"/>
        <v>205993.47</v>
      </c>
      <c r="BI66" s="5">
        <v>173672.47</v>
      </c>
      <c r="BJ66" s="5">
        <v>33826</v>
      </c>
      <c r="BK66" s="5">
        <v>0</v>
      </c>
      <c r="BL66" s="5">
        <f t="shared" si="20"/>
        <v>207498.47</v>
      </c>
      <c r="BM66" s="5">
        <v>27527.090000000026</v>
      </c>
      <c r="BN66" s="5">
        <v>3619.4500000000116</v>
      </c>
      <c r="BO66" s="5">
        <v>0</v>
      </c>
      <c r="BP66" s="5">
        <f t="shared" si="7"/>
        <v>31146.540000000037</v>
      </c>
      <c r="BQ66" s="5">
        <f t="shared" si="21"/>
        <v>374872.03</v>
      </c>
      <c r="BR66" s="5">
        <f t="shared" si="21"/>
        <v>69766.450000000012</v>
      </c>
      <c r="BS66" s="5">
        <f t="shared" si="21"/>
        <v>0</v>
      </c>
      <c r="BT66" s="5">
        <f t="shared" si="22"/>
        <v>444638.48000000004</v>
      </c>
      <c r="BU66" s="20">
        <f t="shared" si="26"/>
        <v>1696069.94</v>
      </c>
      <c r="BV66" s="20">
        <f t="shared" si="26"/>
        <v>240066.45</v>
      </c>
      <c r="BW66" s="20">
        <f t="shared" si="26"/>
        <v>0</v>
      </c>
      <c r="BX66" s="20">
        <f t="shared" si="23"/>
        <v>1936136.39</v>
      </c>
    </row>
    <row r="67" spans="1:76" ht="15.75">
      <c r="A67" s="17">
        <v>59</v>
      </c>
      <c r="B67" s="18" t="s">
        <v>158</v>
      </c>
      <c r="C67" s="19" t="s">
        <v>47</v>
      </c>
      <c r="D67" s="18" t="s">
        <v>159</v>
      </c>
      <c r="E67" s="8">
        <v>113080.22</v>
      </c>
      <c r="F67" s="8"/>
      <c r="G67" s="8"/>
      <c r="H67" s="8">
        <f t="shared" si="10"/>
        <v>113080.22</v>
      </c>
      <c r="I67" s="8">
        <v>92521.98</v>
      </c>
      <c r="J67" s="8"/>
      <c r="K67" s="8"/>
      <c r="L67" s="8">
        <f t="shared" si="11"/>
        <v>92521.98</v>
      </c>
      <c r="M67" s="8">
        <v>102802.23</v>
      </c>
      <c r="N67" s="8"/>
      <c r="O67" s="8"/>
      <c r="P67" s="8">
        <f t="shared" si="12"/>
        <v>102802.23</v>
      </c>
      <c r="Q67" s="20">
        <f t="shared" si="13"/>
        <v>308404.43</v>
      </c>
      <c r="R67" s="20">
        <f t="shared" si="13"/>
        <v>0</v>
      </c>
      <c r="S67" s="20">
        <f t="shared" si="13"/>
        <v>0</v>
      </c>
      <c r="T67" s="20">
        <f t="shared" si="13"/>
        <v>308404.43</v>
      </c>
      <c r="U67" s="21">
        <v>108469.56</v>
      </c>
      <c r="V67" s="21"/>
      <c r="W67" s="21"/>
      <c r="X67" s="21">
        <f t="shared" si="14"/>
        <v>108469.56</v>
      </c>
      <c r="Y67" s="21">
        <v>109550.46</v>
      </c>
      <c r="Z67" s="21"/>
      <c r="AA67" s="21"/>
      <c r="AB67" s="21">
        <f t="shared" si="15"/>
        <v>109550.46</v>
      </c>
      <c r="AC67" s="21">
        <v>109261.78</v>
      </c>
      <c r="AD67" s="21"/>
      <c r="AE67" s="21"/>
      <c r="AF67" s="21">
        <f t="shared" si="16"/>
        <v>109261.78</v>
      </c>
      <c r="AG67" s="21">
        <f t="shared" si="24"/>
        <v>327281.80000000005</v>
      </c>
      <c r="AH67" s="21">
        <f t="shared" si="24"/>
        <v>0</v>
      </c>
      <c r="AI67" s="21">
        <f t="shared" si="24"/>
        <v>0</v>
      </c>
      <c r="AJ67" s="21">
        <f t="shared" si="24"/>
        <v>327281.80000000005</v>
      </c>
      <c r="AK67" s="21">
        <f t="shared" si="25"/>
        <v>635686.23</v>
      </c>
      <c r="AL67" s="21">
        <f t="shared" si="25"/>
        <v>0</v>
      </c>
      <c r="AM67" s="21">
        <f t="shared" si="25"/>
        <v>0</v>
      </c>
      <c r="AN67" s="21">
        <f t="shared" si="17"/>
        <v>635686.23</v>
      </c>
      <c r="AO67" s="5">
        <v>145937.32999999999</v>
      </c>
      <c r="AP67" s="5"/>
      <c r="AQ67" s="5"/>
      <c r="AR67" s="5">
        <f t="shared" si="3"/>
        <v>145937.32999999999</v>
      </c>
      <c r="AS67" s="5">
        <v>99058.22000000003</v>
      </c>
      <c r="AT67" s="5">
        <v>0</v>
      </c>
      <c r="AU67" s="5">
        <v>0</v>
      </c>
      <c r="AV67" s="5">
        <f t="shared" si="4"/>
        <v>99058.22000000003</v>
      </c>
      <c r="AW67" s="5">
        <v>105758.76</v>
      </c>
      <c r="AX67" s="5">
        <v>0</v>
      </c>
      <c r="AY67" s="5">
        <v>0</v>
      </c>
      <c r="AZ67" s="5">
        <f t="shared" si="18"/>
        <v>105758.76</v>
      </c>
      <c r="BA67" s="5">
        <f t="shared" si="19"/>
        <v>350754.31</v>
      </c>
      <c r="BB67" s="5">
        <f t="shared" si="19"/>
        <v>0</v>
      </c>
      <c r="BC67" s="5">
        <f t="shared" si="19"/>
        <v>0</v>
      </c>
      <c r="BD67" s="5">
        <f t="shared" si="19"/>
        <v>350754.31</v>
      </c>
      <c r="BE67" s="5">
        <v>117509.73</v>
      </c>
      <c r="BF67" s="5">
        <v>0</v>
      </c>
      <c r="BG67" s="5">
        <v>0</v>
      </c>
      <c r="BH67" s="5">
        <f t="shared" si="6"/>
        <v>117509.73</v>
      </c>
      <c r="BI67" s="5">
        <v>117509.73</v>
      </c>
      <c r="BJ67" s="5">
        <v>0</v>
      </c>
      <c r="BK67" s="5">
        <v>0</v>
      </c>
      <c r="BL67" s="5">
        <f t="shared" si="20"/>
        <v>117509.73</v>
      </c>
      <c r="BM67" s="5">
        <v>18625.290000000023</v>
      </c>
      <c r="BN67" s="5">
        <v>0</v>
      </c>
      <c r="BO67" s="5">
        <v>0</v>
      </c>
      <c r="BP67" s="5">
        <f t="shared" si="7"/>
        <v>18625.290000000023</v>
      </c>
      <c r="BQ67" s="5">
        <f t="shared" si="21"/>
        <v>253644.75</v>
      </c>
      <c r="BR67" s="5">
        <f t="shared" si="21"/>
        <v>0</v>
      </c>
      <c r="BS67" s="5">
        <f t="shared" si="21"/>
        <v>0</v>
      </c>
      <c r="BT67" s="5">
        <f t="shared" si="22"/>
        <v>253644.75</v>
      </c>
      <c r="BU67" s="20">
        <f t="shared" si="26"/>
        <v>1240085.29</v>
      </c>
      <c r="BV67" s="20">
        <f t="shared" si="26"/>
        <v>0</v>
      </c>
      <c r="BW67" s="20">
        <f t="shared" si="26"/>
        <v>0</v>
      </c>
      <c r="BX67" s="20">
        <f t="shared" si="23"/>
        <v>1240085.29</v>
      </c>
    </row>
    <row r="68" spans="1:76" ht="15.75">
      <c r="A68" s="17">
        <v>60</v>
      </c>
      <c r="B68" s="23" t="s">
        <v>160</v>
      </c>
      <c r="C68" s="19" t="s">
        <v>52</v>
      </c>
      <c r="D68" s="18" t="s">
        <v>161</v>
      </c>
      <c r="E68" s="8"/>
      <c r="F68" s="8"/>
      <c r="G68" s="8">
        <v>26550</v>
      </c>
      <c r="H68" s="8">
        <f t="shared" si="10"/>
        <v>26550</v>
      </c>
      <c r="I68" s="8"/>
      <c r="J68" s="8"/>
      <c r="K68" s="8">
        <v>34500</v>
      </c>
      <c r="L68" s="8">
        <f t="shared" si="11"/>
        <v>34500</v>
      </c>
      <c r="M68" s="8"/>
      <c r="N68" s="8"/>
      <c r="O68" s="8">
        <v>34550</v>
      </c>
      <c r="P68" s="8">
        <f t="shared" si="12"/>
        <v>34550</v>
      </c>
      <c r="Q68" s="20">
        <f t="shared" si="13"/>
        <v>0</v>
      </c>
      <c r="R68" s="20">
        <f t="shared" si="13"/>
        <v>0</v>
      </c>
      <c r="S68" s="20">
        <f t="shared" si="13"/>
        <v>95600</v>
      </c>
      <c r="T68" s="20">
        <f t="shared" si="13"/>
        <v>95600</v>
      </c>
      <c r="U68" s="21"/>
      <c r="V68" s="21"/>
      <c r="W68" s="21">
        <v>36200</v>
      </c>
      <c r="X68" s="21">
        <f t="shared" si="14"/>
        <v>36200</v>
      </c>
      <c r="Y68" s="21"/>
      <c r="Z68" s="21"/>
      <c r="AA68" s="21">
        <v>9900</v>
      </c>
      <c r="AB68" s="21">
        <f t="shared" si="15"/>
        <v>9900</v>
      </c>
      <c r="AC68" s="21"/>
      <c r="AD68" s="21"/>
      <c r="AE68" s="21">
        <v>9750</v>
      </c>
      <c r="AF68" s="21">
        <f t="shared" si="16"/>
        <v>9750</v>
      </c>
      <c r="AG68" s="21">
        <f t="shared" si="24"/>
        <v>0</v>
      </c>
      <c r="AH68" s="21">
        <f t="shared" si="24"/>
        <v>0</v>
      </c>
      <c r="AI68" s="21">
        <f t="shared" si="24"/>
        <v>55850</v>
      </c>
      <c r="AJ68" s="21">
        <f t="shared" si="24"/>
        <v>55850</v>
      </c>
      <c r="AK68" s="21">
        <f t="shared" si="25"/>
        <v>0</v>
      </c>
      <c r="AL68" s="21">
        <f t="shared" si="25"/>
        <v>0</v>
      </c>
      <c r="AM68" s="21">
        <f t="shared" si="25"/>
        <v>151450</v>
      </c>
      <c r="AN68" s="21">
        <f t="shared" si="17"/>
        <v>151450</v>
      </c>
      <c r="AO68" s="5"/>
      <c r="AP68" s="5"/>
      <c r="AQ68" s="5">
        <v>9950</v>
      </c>
      <c r="AR68" s="5">
        <f t="shared" si="3"/>
        <v>9950</v>
      </c>
      <c r="AS68" s="5">
        <v>0</v>
      </c>
      <c r="AT68" s="5">
        <v>0</v>
      </c>
      <c r="AU68" s="5">
        <v>12721</v>
      </c>
      <c r="AV68" s="5">
        <f t="shared" si="4"/>
        <v>12721</v>
      </c>
      <c r="AW68" s="5">
        <v>0</v>
      </c>
      <c r="AX68" s="5">
        <v>0</v>
      </c>
      <c r="AY68" s="5">
        <v>8932</v>
      </c>
      <c r="AZ68" s="5">
        <f t="shared" si="18"/>
        <v>8932</v>
      </c>
      <c r="BA68" s="5">
        <f t="shared" si="19"/>
        <v>0</v>
      </c>
      <c r="BB68" s="5">
        <f t="shared" si="19"/>
        <v>0</v>
      </c>
      <c r="BC68" s="5">
        <f t="shared" si="19"/>
        <v>31603</v>
      </c>
      <c r="BD68" s="5">
        <f t="shared" si="19"/>
        <v>31603</v>
      </c>
      <c r="BE68" s="5">
        <v>0</v>
      </c>
      <c r="BF68" s="5">
        <v>0</v>
      </c>
      <c r="BG68" s="5">
        <v>9925</v>
      </c>
      <c r="BH68" s="5">
        <f t="shared" si="6"/>
        <v>9925</v>
      </c>
      <c r="BI68" s="5">
        <v>0</v>
      </c>
      <c r="BJ68" s="5">
        <v>0</v>
      </c>
      <c r="BK68" s="5">
        <v>10146</v>
      </c>
      <c r="BL68" s="5">
        <f t="shared" si="20"/>
        <v>10146</v>
      </c>
      <c r="BM68" s="5">
        <v>0</v>
      </c>
      <c r="BN68" s="5">
        <v>0</v>
      </c>
      <c r="BO68" s="5">
        <v>1352.9000000000015</v>
      </c>
      <c r="BP68" s="5">
        <f t="shared" si="7"/>
        <v>1352.9000000000015</v>
      </c>
      <c r="BQ68" s="5">
        <f t="shared" si="21"/>
        <v>0</v>
      </c>
      <c r="BR68" s="5">
        <f t="shared" si="21"/>
        <v>0</v>
      </c>
      <c r="BS68" s="5">
        <f t="shared" si="21"/>
        <v>21423.9</v>
      </c>
      <c r="BT68" s="5">
        <f t="shared" si="22"/>
        <v>21423.9</v>
      </c>
      <c r="BU68" s="20">
        <f t="shared" si="26"/>
        <v>0</v>
      </c>
      <c r="BV68" s="20">
        <f t="shared" si="26"/>
        <v>0</v>
      </c>
      <c r="BW68" s="20">
        <f t="shared" si="26"/>
        <v>204476.9</v>
      </c>
      <c r="BX68" s="20">
        <f t="shared" si="23"/>
        <v>204476.9</v>
      </c>
    </row>
    <row r="69" spans="1:76" ht="15.75" customHeight="1">
      <c r="A69" s="17">
        <v>61</v>
      </c>
      <c r="B69" s="23" t="s">
        <v>162</v>
      </c>
      <c r="C69" s="19" t="s">
        <v>52</v>
      </c>
      <c r="D69" s="18" t="s">
        <v>163</v>
      </c>
      <c r="E69" s="8"/>
      <c r="F69" s="8"/>
      <c r="G69" s="8">
        <v>31547</v>
      </c>
      <c r="H69" s="8">
        <f t="shared" si="10"/>
        <v>31547</v>
      </c>
      <c r="I69" s="8"/>
      <c r="J69" s="8"/>
      <c r="K69" s="8">
        <v>31569</v>
      </c>
      <c r="L69" s="8">
        <f t="shared" si="11"/>
        <v>31569</v>
      </c>
      <c r="M69" s="8"/>
      <c r="N69" s="8"/>
      <c r="O69" s="8">
        <v>32924</v>
      </c>
      <c r="P69" s="8">
        <f t="shared" si="12"/>
        <v>32924</v>
      </c>
      <c r="Q69" s="20">
        <f t="shared" si="13"/>
        <v>0</v>
      </c>
      <c r="R69" s="20">
        <f t="shared" si="13"/>
        <v>0</v>
      </c>
      <c r="S69" s="20">
        <f t="shared" si="13"/>
        <v>96040</v>
      </c>
      <c r="T69" s="20">
        <f t="shared" si="13"/>
        <v>96040</v>
      </c>
      <c r="U69" s="21"/>
      <c r="V69" s="21"/>
      <c r="W69" s="21">
        <v>32942</v>
      </c>
      <c r="X69" s="21">
        <f t="shared" si="14"/>
        <v>32942</v>
      </c>
      <c r="Y69" s="21"/>
      <c r="Z69" s="21"/>
      <c r="AA69" s="21">
        <v>32038</v>
      </c>
      <c r="AB69" s="21">
        <f t="shared" si="15"/>
        <v>32038</v>
      </c>
      <c r="AC69" s="21"/>
      <c r="AD69" s="21"/>
      <c r="AE69" s="21">
        <v>32020</v>
      </c>
      <c r="AF69" s="21">
        <f t="shared" si="16"/>
        <v>32020</v>
      </c>
      <c r="AG69" s="21">
        <f t="shared" si="24"/>
        <v>0</v>
      </c>
      <c r="AH69" s="21">
        <f t="shared" si="24"/>
        <v>0</v>
      </c>
      <c r="AI69" s="21">
        <f t="shared" si="24"/>
        <v>97000</v>
      </c>
      <c r="AJ69" s="21">
        <f t="shared" si="24"/>
        <v>97000</v>
      </c>
      <c r="AK69" s="21">
        <f t="shared" si="25"/>
        <v>0</v>
      </c>
      <c r="AL69" s="21">
        <f t="shared" si="25"/>
        <v>0</v>
      </c>
      <c r="AM69" s="21">
        <f t="shared" si="25"/>
        <v>193040</v>
      </c>
      <c r="AN69" s="21">
        <f t="shared" si="17"/>
        <v>193040</v>
      </c>
      <c r="AO69" s="5"/>
      <c r="AP69" s="5"/>
      <c r="AQ69" s="5">
        <v>35841</v>
      </c>
      <c r="AR69" s="5">
        <f t="shared" si="3"/>
        <v>35841</v>
      </c>
      <c r="AS69" s="5">
        <v>0</v>
      </c>
      <c r="AT69" s="5">
        <v>0</v>
      </c>
      <c r="AU69" s="5">
        <v>27491</v>
      </c>
      <c r="AV69" s="5">
        <f t="shared" si="4"/>
        <v>27491</v>
      </c>
      <c r="AW69" s="5">
        <v>0</v>
      </c>
      <c r="AX69" s="5">
        <v>0</v>
      </c>
      <c r="AY69" s="5">
        <v>29358</v>
      </c>
      <c r="AZ69" s="5">
        <f t="shared" si="18"/>
        <v>29358</v>
      </c>
      <c r="BA69" s="5">
        <f t="shared" si="19"/>
        <v>0</v>
      </c>
      <c r="BB69" s="5">
        <f t="shared" si="19"/>
        <v>0</v>
      </c>
      <c r="BC69" s="5">
        <f t="shared" si="19"/>
        <v>92690</v>
      </c>
      <c r="BD69" s="5">
        <f t="shared" si="19"/>
        <v>92690</v>
      </c>
      <c r="BE69" s="5">
        <v>0</v>
      </c>
      <c r="BF69" s="5">
        <v>0</v>
      </c>
      <c r="BG69" s="5">
        <v>32620</v>
      </c>
      <c r="BH69" s="5">
        <f t="shared" si="6"/>
        <v>32620</v>
      </c>
      <c r="BI69" s="5">
        <v>0</v>
      </c>
      <c r="BJ69" s="5">
        <v>0</v>
      </c>
      <c r="BK69" s="5">
        <v>33036</v>
      </c>
      <c r="BL69" s="5">
        <f t="shared" si="20"/>
        <v>33036</v>
      </c>
      <c r="BM69" s="5">
        <v>0</v>
      </c>
      <c r="BN69" s="5">
        <v>0</v>
      </c>
      <c r="BO69" s="5">
        <v>4755.3800000000047</v>
      </c>
      <c r="BP69" s="5">
        <f t="shared" si="7"/>
        <v>4755.3800000000047</v>
      </c>
      <c r="BQ69" s="5">
        <f t="shared" si="21"/>
        <v>0</v>
      </c>
      <c r="BR69" s="5">
        <f t="shared" si="21"/>
        <v>0</v>
      </c>
      <c r="BS69" s="5">
        <f t="shared" si="21"/>
        <v>70411.38</v>
      </c>
      <c r="BT69" s="5">
        <f t="shared" si="22"/>
        <v>70411.38</v>
      </c>
      <c r="BU69" s="20">
        <f t="shared" si="26"/>
        <v>0</v>
      </c>
      <c r="BV69" s="20">
        <f t="shared" si="26"/>
        <v>0</v>
      </c>
      <c r="BW69" s="20">
        <f t="shared" si="26"/>
        <v>356141.38</v>
      </c>
      <c r="BX69" s="20">
        <f t="shared" si="23"/>
        <v>356141.38</v>
      </c>
    </row>
    <row r="70" spans="1:76" ht="15.75">
      <c r="A70" s="17">
        <v>62</v>
      </c>
      <c r="B70" s="23" t="s">
        <v>164</v>
      </c>
      <c r="C70" s="19" t="s">
        <v>70</v>
      </c>
      <c r="D70" s="18" t="s">
        <v>165</v>
      </c>
      <c r="E70" s="8">
        <v>210023.53</v>
      </c>
      <c r="F70" s="8">
        <v>1880</v>
      </c>
      <c r="G70" s="8"/>
      <c r="H70" s="8">
        <f t="shared" si="10"/>
        <v>211903.53</v>
      </c>
      <c r="I70" s="8">
        <v>190050.94</v>
      </c>
      <c r="J70" s="8">
        <v>1880</v>
      </c>
      <c r="K70" s="8"/>
      <c r="L70" s="8">
        <f t="shared" si="11"/>
        <v>191930.94</v>
      </c>
      <c r="M70" s="8">
        <v>186913.31</v>
      </c>
      <c r="N70" s="8">
        <v>1360</v>
      </c>
      <c r="O70" s="8"/>
      <c r="P70" s="8">
        <f t="shared" si="12"/>
        <v>188273.31</v>
      </c>
      <c r="Q70" s="20">
        <f t="shared" si="13"/>
        <v>586987.78</v>
      </c>
      <c r="R70" s="20">
        <f t="shared" si="13"/>
        <v>5120</v>
      </c>
      <c r="S70" s="20">
        <f t="shared" si="13"/>
        <v>0</v>
      </c>
      <c r="T70" s="20">
        <f t="shared" si="13"/>
        <v>592107.78</v>
      </c>
      <c r="U70" s="21">
        <v>201408.95</v>
      </c>
      <c r="V70" s="21">
        <v>1680</v>
      </c>
      <c r="W70" s="21"/>
      <c r="X70" s="21">
        <f t="shared" si="14"/>
        <v>203088.95</v>
      </c>
      <c r="Y70" s="21">
        <v>206052.2</v>
      </c>
      <c r="Z70" s="21">
        <v>880</v>
      </c>
      <c r="AA70" s="21"/>
      <c r="AB70" s="21">
        <f t="shared" si="15"/>
        <v>206932.2</v>
      </c>
      <c r="AC70" s="21">
        <v>205070.05</v>
      </c>
      <c r="AD70" s="21">
        <v>760</v>
      </c>
      <c r="AE70" s="21"/>
      <c r="AF70" s="21">
        <f t="shared" si="16"/>
        <v>205830.05</v>
      </c>
      <c r="AG70" s="21">
        <f t="shared" si="24"/>
        <v>612531.19999999995</v>
      </c>
      <c r="AH70" s="21">
        <f t="shared" si="24"/>
        <v>3320</v>
      </c>
      <c r="AI70" s="21">
        <f t="shared" si="24"/>
        <v>0</v>
      </c>
      <c r="AJ70" s="21">
        <f t="shared" si="24"/>
        <v>615851.19999999995</v>
      </c>
      <c r="AK70" s="21">
        <f t="shared" si="25"/>
        <v>1199518.98</v>
      </c>
      <c r="AL70" s="21">
        <f t="shared" si="25"/>
        <v>8440</v>
      </c>
      <c r="AM70" s="21">
        <f t="shared" si="25"/>
        <v>0</v>
      </c>
      <c r="AN70" s="21">
        <f t="shared" si="17"/>
        <v>1207958.98</v>
      </c>
      <c r="AO70" s="5">
        <v>226111.03</v>
      </c>
      <c r="AP70" s="5">
        <v>1640</v>
      </c>
      <c r="AQ70" s="5"/>
      <c r="AR70" s="5">
        <f t="shared" si="3"/>
        <v>227751.03</v>
      </c>
      <c r="AS70" s="5">
        <v>173066.81</v>
      </c>
      <c r="AT70" s="5">
        <v>1281</v>
      </c>
      <c r="AU70" s="5">
        <v>0</v>
      </c>
      <c r="AV70" s="5">
        <f t="shared" si="4"/>
        <v>174347.81</v>
      </c>
      <c r="AW70" s="5">
        <v>185042.52</v>
      </c>
      <c r="AX70" s="5">
        <v>1354</v>
      </c>
      <c r="AY70" s="5">
        <v>0</v>
      </c>
      <c r="AZ70" s="5">
        <f t="shared" si="18"/>
        <v>186396.52</v>
      </c>
      <c r="BA70" s="5">
        <f t="shared" si="19"/>
        <v>584220.36</v>
      </c>
      <c r="BB70" s="5">
        <f t="shared" si="19"/>
        <v>4275</v>
      </c>
      <c r="BC70" s="5">
        <f t="shared" si="19"/>
        <v>0</v>
      </c>
      <c r="BD70" s="5">
        <f t="shared" si="19"/>
        <v>588495.35999999999</v>
      </c>
      <c r="BE70" s="5">
        <v>205602.8</v>
      </c>
      <c r="BF70" s="5">
        <v>1505</v>
      </c>
      <c r="BG70" s="5">
        <v>0</v>
      </c>
      <c r="BH70" s="5">
        <f t="shared" si="6"/>
        <v>207107.8</v>
      </c>
      <c r="BI70" s="5">
        <v>205602.8</v>
      </c>
      <c r="BJ70" s="5">
        <v>1505</v>
      </c>
      <c r="BK70" s="5">
        <v>0</v>
      </c>
      <c r="BL70" s="5">
        <f t="shared" si="20"/>
        <v>207107.8</v>
      </c>
      <c r="BM70" s="5">
        <v>32588.060000000056</v>
      </c>
      <c r="BN70" s="5">
        <v>237.57999999999993</v>
      </c>
      <c r="BO70" s="5">
        <v>0</v>
      </c>
      <c r="BP70" s="5">
        <f t="shared" si="7"/>
        <v>32825.640000000058</v>
      </c>
      <c r="BQ70" s="5">
        <f t="shared" si="21"/>
        <v>443793.66000000003</v>
      </c>
      <c r="BR70" s="5">
        <f t="shared" si="21"/>
        <v>3247.58</v>
      </c>
      <c r="BS70" s="5">
        <f t="shared" si="21"/>
        <v>0</v>
      </c>
      <c r="BT70" s="5">
        <f t="shared" si="22"/>
        <v>447041.24000000005</v>
      </c>
      <c r="BU70" s="20">
        <f t="shared" si="26"/>
        <v>2227533</v>
      </c>
      <c r="BV70" s="20">
        <f t="shared" si="26"/>
        <v>15962.58</v>
      </c>
      <c r="BW70" s="20">
        <f t="shared" si="26"/>
        <v>0</v>
      </c>
      <c r="BX70" s="20">
        <f t="shared" si="23"/>
        <v>2243495.58</v>
      </c>
    </row>
    <row r="71" spans="1:76" ht="15.75">
      <c r="A71" s="17">
        <v>63</v>
      </c>
      <c r="B71" s="23" t="s">
        <v>166</v>
      </c>
      <c r="C71" s="19" t="s">
        <v>44</v>
      </c>
      <c r="D71" s="18" t="s">
        <v>15</v>
      </c>
      <c r="E71" s="8">
        <v>366032.37</v>
      </c>
      <c r="F71" s="8">
        <v>7180</v>
      </c>
      <c r="G71" s="8">
        <v>217137</v>
      </c>
      <c r="H71" s="8">
        <f t="shared" si="10"/>
        <v>590349.37</v>
      </c>
      <c r="I71" s="8">
        <v>408373.06</v>
      </c>
      <c r="J71" s="8">
        <v>7190</v>
      </c>
      <c r="K71" s="8">
        <v>217537</v>
      </c>
      <c r="L71" s="8">
        <f t="shared" si="11"/>
        <v>633100.06000000006</v>
      </c>
      <c r="M71" s="8">
        <v>428173.13</v>
      </c>
      <c r="N71" s="8">
        <v>7190</v>
      </c>
      <c r="O71" s="8">
        <v>227466</v>
      </c>
      <c r="P71" s="8">
        <f t="shared" si="12"/>
        <v>662829.13</v>
      </c>
      <c r="Q71" s="20">
        <f t="shared" si="13"/>
        <v>1202578.56</v>
      </c>
      <c r="R71" s="20">
        <f t="shared" si="13"/>
        <v>21560</v>
      </c>
      <c r="S71" s="20">
        <f t="shared" si="13"/>
        <v>662140</v>
      </c>
      <c r="T71" s="20">
        <f t="shared" si="13"/>
        <v>1886278.56</v>
      </c>
      <c r="U71" s="21">
        <v>416704.95</v>
      </c>
      <c r="V71" s="21">
        <v>8500</v>
      </c>
      <c r="W71" s="21">
        <v>216150</v>
      </c>
      <c r="X71" s="21">
        <f t="shared" si="14"/>
        <v>641354.94999999995</v>
      </c>
      <c r="Y71" s="21">
        <v>393790.27</v>
      </c>
      <c r="Z71" s="21">
        <v>21170</v>
      </c>
      <c r="AA71" s="21">
        <v>221498</v>
      </c>
      <c r="AB71" s="21">
        <f t="shared" si="15"/>
        <v>636458.27</v>
      </c>
      <c r="AC71" s="21">
        <v>384600.43</v>
      </c>
      <c r="AD71" s="21">
        <v>10430</v>
      </c>
      <c r="AE71" s="21">
        <v>231453</v>
      </c>
      <c r="AF71" s="21">
        <f t="shared" si="16"/>
        <v>626483.42999999993</v>
      </c>
      <c r="AG71" s="21">
        <f t="shared" si="24"/>
        <v>1195095.6499999999</v>
      </c>
      <c r="AH71" s="21">
        <f t="shared" si="24"/>
        <v>40100</v>
      </c>
      <c r="AI71" s="21">
        <f t="shared" si="24"/>
        <v>669101</v>
      </c>
      <c r="AJ71" s="21">
        <f t="shared" si="24"/>
        <v>1904296.65</v>
      </c>
      <c r="AK71" s="21">
        <f t="shared" si="25"/>
        <v>2397674.21</v>
      </c>
      <c r="AL71" s="21">
        <f t="shared" si="25"/>
        <v>61660</v>
      </c>
      <c r="AM71" s="21">
        <f t="shared" si="25"/>
        <v>1331241</v>
      </c>
      <c r="AN71" s="21">
        <f t="shared" si="17"/>
        <v>3790575.21</v>
      </c>
      <c r="AO71" s="5">
        <v>429256.97</v>
      </c>
      <c r="AP71" s="5">
        <v>17510</v>
      </c>
      <c r="AQ71" s="5">
        <v>261603</v>
      </c>
      <c r="AR71" s="5">
        <f t="shared" si="3"/>
        <v>708369.97</v>
      </c>
      <c r="AS71" s="5">
        <v>328384.09000000003</v>
      </c>
      <c r="AT71" s="5">
        <v>40162</v>
      </c>
      <c r="AU71" s="5">
        <v>200130</v>
      </c>
      <c r="AV71" s="5">
        <f t="shared" si="4"/>
        <v>568676.09000000008</v>
      </c>
      <c r="AW71" s="5">
        <v>351211.41</v>
      </c>
      <c r="AX71" s="5">
        <v>26734</v>
      </c>
      <c r="AY71" s="5">
        <v>214041</v>
      </c>
      <c r="AZ71" s="5">
        <f t="shared" si="18"/>
        <v>591986.40999999992</v>
      </c>
      <c r="BA71" s="5">
        <f t="shared" si="19"/>
        <v>1108852.47</v>
      </c>
      <c r="BB71" s="5">
        <f t="shared" si="19"/>
        <v>84406</v>
      </c>
      <c r="BC71" s="5">
        <f t="shared" si="19"/>
        <v>675774</v>
      </c>
      <c r="BD71" s="5">
        <f t="shared" si="19"/>
        <v>1869032.47</v>
      </c>
      <c r="BE71" s="5">
        <v>390234.9</v>
      </c>
      <c r="BF71" s="5">
        <v>29705</v>
      </c>
      <c r="BG71" s="5">
        <v>237823</v>
      </c>
      <c r="BH71" s="5">
        <f t="shared" si="6"/>
        <v>657762.9</v>
      </c>
      <c r="BI71" s="5">
        <v>390234.9</v>
      </c>
      <c r="BJ71" s="5">
        <v>11305</v>
      </c>
      <c r="BK71" s="5">
        <v>242476</v>
      </c>
      <c r="BL71" s="5">
        <f t="shared" si="20"/>
        <v>644015.9</v>
      </c>
      <c r="BM71" s="5">
        <v>61852.229999999981</v>
      </c>
      <c r="BN71" s="5">
        <v>23107.589999999997</v>
      </c>
      <c r="BO71" s="5">
        <v>33041.379999999888</v>
      </c>
      <c r="BP71" s="5">
        <f t="shared" si="7"/>
        <v>118001.19999999987</v>
      </c>
      <c r="BQ71" s="5">
        <f t="shared" si="21"/>
        <v>842322.03</v>
      </c>
      <c r="BR71" s="5">
        <f t="shared" si="21"/>
        <v>64117.59</v>
      </c>
      <c r="BS71" s="5">
        <f t="shared" si="21"/>
        <v>513340.37999999989</v>
      </c>
      <c r="BT71" s="5">
        <f t="shared" si="22"/>
        <v>1419780</v>
      </c>
      <c r="BU71" s="20">
        <f t="shared" si="26"/>
        <v>4348848.709999999</v>
      </c>
      <c r="BV71" s="20">
        <f t="shared" si="26"/>
        <v>210183.59</v>
      </c>
      <c r="BW71" s="20">
        <f t="shared" si="26"/>
        <v>2520355.38</v>
      </c>
      <c r="BX71" s="20">
        <f t="shared" si="23"/>
        <v>7079387.6799999988</v>
      </c>
    </row>
    <row r="72" spans="1:76" ht="30.75">
      <c r="A72" s="17">
        <v>64</v>
      </c>
      <c r="B72" s="23" t="s">
        <v>167</v>
      </c>
      <c r="C72" s="19" t="s">
        <v>47</v>
      </c>
      <c r="D72" s="18" t="s">
        <v>25</v>
      </c>
      <c r="E72" s="8">
        <v>71534.11</v>
      </c>
      <c r="F72" s="8">
        <v>1080</v>
      </c>
      <c r="G72" s="8"/>
      <c r="H72" s="8">
        <f t="shared" si="10"/>
        <v>72614.11</v>
      </c>
      <c r="I72" s="8">
        <v>77279.83</v>
      </c>
      <c r="J72" s="8">
        <v>1640</v>
      </c>
      <c r="K72" s="8"/>
      <c r="L72" s="8">
        <f t="shared" si="11"/>
        <v>78919.83</v>
      </c>
      <c r="M72" s="8">
        <v>71533.34</v>
      </c>
      <c r="N72" s="8">
        <v>1400</v>
      </c>
      <c r="O72" s="8"/>
      <c r="P72" s="8">
        <f t="shared" si="12"/>
        <v>72933.34</v>
      </c>
      <c r="Q72" s="20">
        <f t="shared" si="13"/>
        <v>220347.28</v>
      </c>
      <c r="R72" s="20">
        <f t="shared" si="13"/>
        <v>4120</v>
      </c>
      <c r="S72" s="20">
        <f t="shared" si="13"/>
        <v>0</v>
      </c>
      <c r="T72" s="20">
        <f t="shared" si="13"/>
        <v>224467.28</v>
      </c>
      <c r="U72" s="21">
        <v>74324.37</v>
      </c>
      <c r="V72" s="21">
        <v>960</v>
      </c>
      <c r="W72" s="21"/>
      <c r="X72" s="21">
        <f t="shared" si="14"/>
        <v>75284.37</v>
      </c>
      <c r="Y72" s="21">
        <v>78755.399999999994</v>
      </c>
      <c r="Z72" s="21">
        <v>720</v>
      </c>
      <c r="AA72" s="21"/>
      <c r="AB72" s="21">
        <f t="shared" si="15"/>
        <v>79475.399999999994</v>
      </c>
      <c r="AC72" s="21">
        <v>77162.25</v>
      </c>
      <c r="AD72" s="21"/>
      <c r="AE72" s="21"/>
      <c r="AF72" s="21">
        <f t="shared" si="16"/>
        <v>77162.25</v>
      </c>
      <c r="AG72" s="21">
        <f t="shared" si="24"/>
        <v>230242.02</v>
      </c>
      <c r="AH72" s="21">
        <f t="shared" si="24"/>
        <v>1680</v>
      </c>
      <c r="AI72" s="21">
        <f t="shared" si="24"/>
        <v>0</v>
      </c>
      <c r="AJ72" s="21">
        <f t="shared" si="24"/>
        <v>231922.02</v>
      </c>
      <c r="AK72" s="21">
        <f t="shared" si="25"/>
        <v>450589.30000000005</v>
      </c>
      <c r="AL72" s="21">
        <f t="shared" si="25"/>
        <v>5800</v>
      </c>
      <c r="AM72" s="21">
        <f t="shared" si="25"/>
        <v>0</v>
      </c>
      <c r="AN72" s="21">
        <f t="shared" si="17"/>
        <v>456389.30000000005</v>
      </c>
      <c r="AO72" s="5">
        <v>85794.37</v>
      </c>
      <c r="AP72" s="5"/>
      <c r="AQ72" s="5"/>
      <c r="AR72" s="5">
        <f t="shared" si="3"/>
        <v>85794.37</v>
      </c>
      <c r="AS72" s="5">
        <v>65636.61</v>
      </c>
      <c r="AT72" s="5">
        <v>0</v>
      </c>
      <c r="AU72" s="5">
        <v>0</v>
      </c>
      <c r="AV72" s="5">
        <f t="shared" si="4"/>
        <v>65636.61</v>
      </c>
      <c r="AW72" s="5">
        <v>70197.210000000006</v>
      </c>
      <c r="AX72" s="5">
        <v>0</v>
      </c>
      <c r="AY72" s="5">
        <v>0</v>
      </c>
      <c r="AZ72" s="5">
        <f t="shared" si="18"/>
        <v>70197.210000000006</v>
      </c>
      <c r="BA72" s="5">
        <f t="shared" si="19"/>
        <v>221628.19</v>
      </c>
      <c r="BB72" s="5">
        <f t="shared" si="19"/>
        <v>0</v>
      </c>
      <c r="BC72" s="5">
        <f t="shared" si="19"/>
        <v>0</v>
      </c>
      <c r="BD72" s="5">
        <f t="shared" si="19"/>
        <v>221628.19</v>
      </c>
      <c r="BE72" s="5">
        <v>77996.899999999994</v>
      </c>
      <c r="BF72" s="5">
        <v>0</v>
      </c>
      <c r="BG72" s="5">
        <v>0</v>
      </c>
      <c r="BH72" s="5">
        <f t="shared" si="6"/>
        <v>77996.899999999994</v>
      </c>
      <c r="BI72" s="5">
        <v>77996.899999999994</v>
      </c>
      <c r="BJ72" s="5">
        <v>0</v>
      </c>
      <c r="BK72" s="5">
        <v>0</v>
      </c>
      <c r="BL72" s="5">
        <f t="shared" si="20"/>
        <v>77996.899999999994</v>
      </c>
      <c r="BM72" s="5">
        <v>12362.489999999991</v>
      </c>
      <c r="BN72" s="5">
        <v>0</v>
      </c>
      <c r="BO72" s="5">
        <v>0</v>
      </c>
      <c r="BP72" s="5">
        <f t="shared" si="7"/>
        <v>12362.489999999991</v>
      </c>
      <c r="BQ72" s="5">
        <f t="shared" si="21"/>
        <v>168356.28999999998</v>
      </c>
      <c r="BR72" s="5">
        <f t="shared" si="21"/>
        <v>0</v>
      </c>
      <c r="BS72" s="5">
        <f t="shared" si="21"/>
        <v>0</v>
      </c>
      <c r="BT72" s="5">
        <f t="shared" si="22"/>
        <v>168356.28999999998</v>
      </c>
      <c r="BU72" s="20">
        <f t="shared" si="26"/>
        <v>840573.78</v>
      </c>
      <c r="BV72" s="20">
        <f t="shared" si="26"/>
        <v>5800</v>
      </c>
      <c r="BW72" s="20">
        <f t="shared" si="26"/>
        <v>0</v>
      </c>
      <c r="BX72" s="20">
        <f t="shared" si="23"/>
        <v>846373.78</v>
      </c>
    </row>
    <row r="73" spans="1:76" s="31" customFormat="1" ht="30.75">
      <c r="A73" s="24">
        <v>65</v>
      </c>
      <c r="B73" s="25" t="s">
        <v>168</v>
      </c>
      <c r="C73" s="26" t="s">
        <v>52</v>
      </c>
      <c r="D73" s="27" t="s">
        <v>169</v>
      </c>
      <c r="E73" s="28"/>
      <c r="F73" s="28"/>
      <c r="G73" s="28">
        <v>22145</v>
      </c>
      <c r="H73" s="28">
        <f t="shared" si="10"/>
        <v>22145</v>
      </c>
      <c r="I73" s="28"/>
      <c r="J73" s="28"/>
      <c r="K73" s="28">
        <v>23889</v>
      </c>
      <c r="L73" s="28">
        <f t="shared" si="11"/>
        <v>23889</v>
      </c>
      <c r="M73" s="28"/>
      <c r="N73" s="28"/>
      <c r="O73" s="28">
        <v>23200</v>
      </c>
      <c r="P73" s="28">
        <f t="shared" si="12"/>
        <v>23200</v>
      </c>
      <c r="Q73" s="29">
        <f t="shared" ref="Q73:T133" si="27">E73+I73+M73</f>
        <v>0</v>
      </c>
      <c r="R73" s="29">
        <f t="shared" si="27"/>
        <v>0</v>
      </c>
      <c r="S73" s="29">
        <f t="shared" si="27"/>
        <v>69234</v>
      </c>
      <c r="T73" s="29">
        <f t="shared" si="27"/>
        <v>69234</v>
      </c>
      <c r="U73" s="30"/>
      <c r="V73" s="30"/>
      <c r="W73" s="30">
        <v>23662</v>
      </c>
      <c r="X73" s="21">
        <f t="shared" si="14"/>
        <v>23662</v>
      </c>
      <c r="Y73" s="30"/>
      <c r="Z73" s="30"/>
      <c r="AA73" s="30">
        <v>15522</v>
      </c>
      <c r="AB73" s="30">
        <f t="shared" si="15"/>
        <v>15522</v>
      </c>
      <c r="AC73" s="30"/>
      <c r="AD73" s="30"/>
      <c r="AE73" s="30">
        <v>15802</v>
      </c>
      <c r="AF73" s="30">
        <f t="shared" si="16"/>
        <v>15802</v>
      </c>
      <c r="AG73" s="21">
        <f t="shared" si="24"/>
        <v>0</v>
      </c>
      <c r="AH73" s="21">
        <f t="shared" si="24"/>
        <v>0</v>
      </c>
      <c r="AI73" s="21">
        <f t="shared" si="24"/>
        <v>54986</v>
      </c>
      <c r="AJ73" s="30">
        <f t="shared" si="24"/>
        <v>54986</v>
      </c>
      <c r="AK73" s="21">
        <f t="shared" si="25"/>
        <v>0</v>
      </c>
      <c r="AL73" s="21">
        <f t="shared" si="25"/>
        <v>0</v>
      </c>
      <c r="AM73" s="21">
        <f t="shared" si="25"/>
        <v>124220</v>
      </c>
      <c r="AN73" s="30">
        <f t="shared" si="17"/>
        <v>124220</v>
      </c>
      <c r="AO73" s="6"/>
      <c r="AP73" s="6"/>
      <c r="AQ73" s="6"/>
      <c r="AR73" s="6">
        <f t="shared" ref="AR73:AR136" si="28">AO73+AP73+AQ73</f>
        <v>0</v>
      </c>
      <c r="AS73" s="6">
        <v>0</v>
      </c>
      <c r="AT73" s="6">
        <v>0</v>
      </c>
      <c r="AU73" s="6">
        <v>0</v>
      </c>
      <c r="AV73" s="6">
        <f t="shared" ref="AV73:AV136" si="29">AS73+AT73+AU73</f>
        <v>0</v>
      </c>
      <c r="AW73" s="6">
        <v>0</v>
      </c>
      <c r="AX73" s="6">
        <v>0</v>
      </c>
      <c r="AY73" s="6">
        <v>0</v>
      </c>
      <c r="AZ73" s="6">
        <f t="shared" si="18"/>
        <v>0</v>
      </c>
      <c r="BA73" s="6">
        <f t="shared" si="19"/>
        <v>0</v>
      </c>
      <c r="BB73" s="6">
        <f t="shared" si="19"/>
        <v>0</v>
      </c>
      <c r="BC73" s="6">
        <f t="shared" si="19"/>
        <v>0</v>
      </c>
      <c r="BD73" s="6">
        <f t="shared" si="19"/>
        <v>0</v>
      </c>
      <c r="BE73" s="6">
        <v>0</v>
      </c>
      <c r="BF73" s="6">
        <v>0</v>
      </c>
      <c r="BG73" s="6">
        <v>0</v>
      </c>
      <c r="BH73" s="6">
        <f t="shared" ref="BH73:BH136" si="30">BE73+BF73+BG73</f>
        <v>0</v>
      </c>
      <c r="BI73" s="6">
        <v>0</v>
      </c>
      <c r="BJ73" s="6">
        <v>0</v>
      </c>
      <c r="BK73" s="6">
        <v>0</v>
      </c>
      <c r="BL73" s="6">
        <f t="shared" si="20"/>
        <v>0</v>
      </c>
      <c r="BM73" s="6">
        <v>0</v>
      </c>
      <c r="BN73" s="6">
        <v>0</v>
      </c>
      <c r="BO73" s="6">
        <v>0</v>
      </c>
      <c r="BP73" s="6">
        <f t="shared" ref="BP73:BP136" si="31">BM73+BN73+BO73</f>
        <v>0</v>
      </c>
      <c r="BQ73" s="6">
        <f t="shared" si="21"/>
        <v>0</v>
      </c>
      <c r="BR73" s="6">
        <f t="shared" si="21"/>
        <v>0</v>
      </c>
      <c r="BS73" s="6">
        <f t="shared" si="21"/>
        <v>0</v>
      </c>
      <c r="BT73" s="6">
        <f t="shared" si="22"/>
        <v>0</v>
      </c>
      <c r="BU73" s="20">
        <f t="shared" si="26"/>
        <v>0</v>
      </c>
      <c r="BV73" s="20">
        <f t="shared" si="26"/>
        <v>0</v>
      </c>
      <c r="BW73" s="20">
        <f t="shared" si="26"/>
        <v>124220</v>
      </c>
      <c r="BX73" s="29">
        <f t="shared" si="23"/>
        <v>124220</v>
      </c>
    </row>
    <row r="74" spans="1:76" ht="30.75">
      <c r="A74" s="17">
        <v>66</v>
      </c>
      <c r="B74" s="23" t="s">
        <v>170</v>
      </c>
      <c r="C74" s="19" t="s">
        <v>52</v>
      </c>
      <c r="D74" s="18" t="s">
        <v>171</v>
      </c>
      <c r="E74" s="8"/>
      <c r="F74" s="8"/>
      <c r="G74" s="8">
        <v>21939</v>
      </c>
      <c r="H74" s="8">
        <f t="shared" ref="H74:H137" si="32">E74+F74+G74</f>
        <v>21939</v>
      </c>
      <c r="I74" s="8"/>
      <c r="J74" s="8"/>
      <c r="K74" s="8">
        <v>24876</v>
      </c>
      <c r="L74" s="8">
        <f t="shared" ref="L74:L137" si="33">I74+J74+K74</f>
        <v>24876</v>
      </c>
      <c r="M74" s="8"/>
      <c r="N74" s="8"/>
      <c r="O74" s="8">
        <v>26657</v>
      </c>
      <c r="P74" s="8">
        <f t="shared" ref="P74:P137" si="34">M74+N74+O74</f>
        <v>26657</v>
      </c>
      <c r="Q74" s="20">
        <f t="shared" si="27"/>
        <v>0</v>
      </c>
      <c r="R74" s="20">
        <f t="shared" si="27"/>
        <v>0</v>
      </c>
      <c r="S74" s="20">
        <f t="shared" si="27"/>
        <v>73472</v>
      </c>
      <c r="T74" s="20">
        <f t="shared" si="27"/>
        <v>73472</v>
      </c>
      <c r="U74" s="21"/>
      <c r="V74" s="21"/>
      <c r="W74" s="21">
        <v>23308</v>
      </c>
      <c r="X74" s="21">
        <f t="shared" ref="X74:X137" si="35">SUM(U74:W74)</f>
        <v>23308</v>
      </c>
      <c r="Y74" s="21"/>
      <c r="Z74" s="21"/>
      <c r="AA74" s="21">
        <v>24555</v>
      </c>
      <c r="AB74" s="21">
        <f t="shared" ref="AB74:AB137" si="36">Y74+Z74+AA74</f>
        <v>24555</v>
      </c>
      <c r="AC74" s="21"/>
      <c r="AD74" s="21"/>
      <c r="AE74" s="21">
        <v>22754</v>
      </c>
      <c r="AF74" s="21">
        <f t="shared" ref="AF74:AF137" si="37">AC74+AD74+AE74</f>
        <v>22754</v>
      </c>
      <c r="AG74" s="21">
        <f t="shared" si="24"/>
        <v>0</v>
      </c>
      <c r="AH74" s="21">
        <f t="shared" si="24"/>
        <v>0</v>
      </c>
      <c r="AI74" s="21">
        <f t="shared" si="24"/>
        <v>70617</v>
      </c>
      <c r="AJ74" s="21">
        <f t="shared" si="24"/>
        <v>70617</v>
      </c>
      <c r="AK74" s="21">
        <f t="shared" si="25"/>
        <v>0</v>
      </c>
      <c r="AL74" s="21">
        <f t="shared" si="25"/>
        <v>0</v>
      </c>
      <c r="AM74" s="21">
        <f t="shared" si="25"/>
        <v>144089</v>
      </c>
      <c r="AN74" s="21">
        <f t="shared" ref="AN74:AN137" si="38">AK74+AL74+AM74</f>
        <v>144089</v>
      </c>
      <c r="AO74" s="5"/>
      <c r="AP74" s="5"/>
      <c r="AQ74" s="5">
        <v>15984</v>
      </c>
      <c r="AR74" s="5">
        <f t="shared" si="28"/>
        <v>15984</v>
      </c>
      <c r="AS74" s="5">
        <v>0</v>
      </c>
      <c r="AT74" s="5">
        <v>0</v>
      </c>
      <c r="AU74" s="5">
        <v>70571</v>
      </c>
      <c r="AV74" s="5">
        <f t="shared" si="29"/>
        <v>70571</v>
      </c>
      <c r="AW74" s="5">
        <v>0</v>
      </c>
      <c r="AX74" s="5">
        <v>0</v>
      </c>
      <c r="AY74" s="5">
        <v>40124</v>
      </c>
      <c r="AZ74" s="5">
        <f t="shared" ref="AZ74:AZ137" si="39">AW74+AX74+AY74</f>
        <v>40124</v>
      </c>
      <c r="BA74" s="5">
        <f t="shared" ref="BA74:BD137" si="40">AO74+AS74+AW74</f>
        <v>0</v>
      </c>
      <c r="BB74" s="5">
        <f t="shared" si="40"/>
        <v>0</v>
      </c>
      <c r="BC74" s="5">
        <f t="shared" si="40"/>
        <v>126679</v>
      </c>
      <c r="BD74" s="5">
        <f t="shared" si="40"/>
        <v>126679</v>
      </c>
      <c r="BE74" s="5">
        <v>0</v>
      </c>
      <c r="BF74" s="5">
        <v>0</v>
      </c>
      <c r="BG74" s="5">
        <v>44582</v>
      </c>
      <c r="BH74" s="5">
        <f t="shared" si="30"/>
        <v>44582</v>
      </c>
      <c r="BI74" s="5">
        <v>0</v>
      </c>
      <c r="BJ74" s="5">
        <v>0</v>
      </c>
      <c r="BK74" s="5">
        <v>45540</v>
      </c>
      <c r="BL74" s="5">
        <f t="shared" ref="BL74:BL137" si="41">BI74+BJ74+BK74</f>
        <v>45540</v>
      </c>
      <c r="BM74" s="5">
        <v>0</v>
      </c>
      <c r="BN74" s="5">
        <v>0</v>
      </c>
      <c r="BO74" s="5">
        <v>6107.3500000000058</v>
      </c>
      <c r="BP74" s="5">
        <f t="shared" si="31"/>
        <v>6107.3500000000058</v>
      </c>
      <c r="BQ74" s="5">
        <f t="shared" ref="BQ74:BS137" si="42">BE74+BI74+BM74</f>
        <v>0</v>
      </c>
      <c r="BR74" s="5">
        <f t="shared" si="42"/>
        <v>0</v>
      </c>
      <c r="BS74" s="5">
        <f t="shared" si="42"/>
        <v>96229.35</v>
      </c>
      <c r="BT74" s="5">
        <f t="shared" ref="BT74:BT137" si="43">BQ74+BR74+BS74</f>
        <v>96229.35</v>
      </c>
      <c r="BU74" s="20">
        <f t="shared" si="26"/>
        <v>0</v>
      </c>
      <c r="BV74" s="20">
        <f t="shared" si="26"/>
        <v>0</v>
      </c>
      <c r="BW74" s="20">
        <f t="shared" si="26"/>
        <v>366997.35</v>
      </c>
      <c r="BX74" s="20">
        <f t="shared" ref="BX74:BX137" si="44">BU74+BV74+BW74</f>
        <v>366997.35</v>
      </c>
    </row>
    <row r="75" spans="1:76" ht="30.75">
      <c r="A75" s="17">
        <v>67</v>
      </c>
      <c r="B75" s="23" t="s">
        <v>172</v>
      </c>
      <c r="C75" s="19" t="s">
        <v>52</v>
      </c>
      <c r="D75" s="18" t="s">
        <v>173</v>
      </c>
      <c r="E75" s="8"/>
      <c r="F75" s="8"/>
      <c r="G75" s="8">
        <v>10255</v>
      </c>
      <c r="H75" s="8">
        <f t="shared" si="32"/>
        <v>10255</v>
      </c>
      <c r="I75" s="8"/>
      <c r="J75" s="8"/>
      <c r="K75" s="8">
        <v>9275</v>
      </c>
      <c r="L75" s="8">
        <f t="shared" si="33"/>
        <v>9275</v>
      </c>
      <c r="M75" s="8"/>
      <c r="N75" s="8"/>
      <c r="O75" s="8">
        <v>8680</v>
      </c>
      <c r="P75" s="8">
        <f t="shared" si="34"/>
        <v>8680</v>
      </c>
      <c r="Q75" s="20">
        <f t="shared" si="27"/>
        <v>0</v>
      </c>
      <c r="R75" s="20">
        <f t="shared" si="27"/>
        <v>0</v>
      </c>
      <c r="S75" s="20">
        <f t="shared" si="27"/>
        <v>28210</v>
      </c>
      <c r="T75" s="20">
        <f t="shared" si="27"/>
        <v>28210</v>
      </c>
      <c r="U75" s="21"/>
      <c r="V75" s="21"/>
      <c r="W75" s="21">
        <v>6965</v>
      </c>
      <c r="X75" s="21">
        <f t="shared" si="35"/>
        <v>6965</v>
      </c>
      <c r="Y75" s="21"/>
      <c r="Z75" s="21"/>
      <c r="AA75" s="21">
        <v>8820</v>
      </c>
      <c r="AB75" s="21">
        <f t="shared" si="36"/>
        <v>8820</v>
      </c>
      <c r="AC75" s="21"/>
      <c r="AD75" s="21"/>
      <c r="AE75" s="21">
        <v>9590</v>
      </c>
      <c r="AF75" s="21">
        <f t="shared" si="37"/>
        <v>9590</v>
      </c>
      <c r="AG75" s="21">
        <f t="shared" si="24"/>
        <v>0</v>
      </c>
      <c r="AH75" s="21">
        <f t="shared" si="24"/>
        <v>0</v>
      </c>
      <c r="AI75" s="21">
        <f t="shared" si="24"/>
        <v>25375</v>
      </c>
      <c r="AJ75" s="21">
        <f t="shared" si="24"/>
        <v>25375</v>
      </c>
      <c r="AK75" s="21">
        <f t="shared" si="25"/>
        <v>0</v>
      </c>
      <c r="AL75" s="21">
        <f t="shared" si="25"/>
        <v>0</v>
      </c>
      <c r="AM75" s="21">
        <f t="shared" si="25"/>
        <v>53585</v>
      </c>
      <c r="AN75" s="21">
        <f t="shared" si="38"/>
        <v>53585</v>
      </c>
      <c r="AO75" s="5"/>
      <c r="AP75" s="5"/>
      <c r="AQ75" s="5">
        <v>10955</v>
      </c>
      <c r="AR75" s="5">
        <f t="shared" si="28"/>
        <v>10955</v>
      </c>
      <c r="AS75" s="5">
        <v>0</v>
      </c>
      <c r="AT75" s="5">
        <v>0</v>
      </c>
      <c r="AU75" s="5">
        <v>12583</v>
      </c>
      <c r="AV75" s="5">
        <f t="shared" si="29"/>
        <v>12583</v>
      </c>
      <c r="AW75" s="5">
        <v>0</v>
      </c>
      <c r="AX75" s="5">
        <v>0</v>
      </c>
      <c r="AY75" s="5">
        <v>10911</v>
      </c>
      <c r="AZ75" s="5">
        <f t="shared" si="39"/>
        <v>10911</v>
      </c>
      <c r="BA75" s="5">
        <f t="shared" si="40"/>
        <v>0</v>
      </c>
      <c r="BB75" s="5">
        <f t="shared" si="40"/>
        <v>0</v>
      </c>
      <c r="BC75" s="5">
        <f t="shared" si="40"/>
        <v>34449</v>
      </c>
      <c r="BD75" s="5">
        <f t="shared" si="40"/>
        <v>34449</v>
      </c>
      <c r="BE75" s="5">
        <v>0</v>
      </c>
      <c r="BF75" s="5">
        <v>0</v>
      </c>
      <c r="BG75" s="5">
        <v>12124</v>
      </c>
      <c r="BH75" s="5">
        <f t="shared" si="30"/>
        <v>12124</v>
      </c>
      <c r="BI75" s="5">
        <v>0</v>
      </c>
      <c r="BJ75" s="5">
        <v>0</v>
      </c>
      <c r="BK75" s="5">
        <v>12338</v>
      </c>
      <c r="BL75" s="5">
        <f t="shared" si="41"/>
        <v>12338</v>
      </c>
      <c r="BM75" s="5">
        <v>0</v>
      </c>
      <c r="BN75" s="5">
        <v>0</v>
      </c>
      <c r="BO75" s="5">
        <v>1708.3799999999974</v>
      </c>
      <c r="BP75" s="5">
        <f t="shared" si="31"/>
        <v>1708.3799999999974</v>
      </c>
      <c r="BQ75" s="5">
        <f t="shared" si="42"/>
        <v>0</v>
      </c>
      <c r="BR75" s="5">
        <f t="shared" si="42"/>
        <v>0</v>
      </c>
      <c r="BS75" s="5">
        <f t="shared" si="42"/>
        <v>26170.379999999997</v>
      </c>
      <c r="BT75" s="5">
        <f t="shared" si="43"/>
        <v>26170.379999999997</v>
      </c>
      <c r="BU75" s="20">
        <f t="shared" si="26"/>
        <v>0</v>
      </c>
      <c r="BV75" s="20">
        <f t="shared" si="26"/>
        <v>0</v>
      </c>
      <c r="BW75" s="20">
        <f t="shared" si="26"/>
        <v>114204.38</v>
      </c>
      <c r="BX75" s="20">
        <f t="shared" si="44"/>
        <v>114204.38</v>
      </c>
    </row>
    <row r="76" spans="1:76" ht="45.75" customHeight="1">
      <c r="A76" s="17">
        <v>68</v>
      </c>
      <c r="B76" s="18" t="s">
        <v>174</v>
      </c>
      <c r="C76" s="19" t="s">
        <v>47</v>
      </c>
      <c r="D76" s="18" t="s">
        <v>29</v>
      </c>
      <c r="E76" s="8">
        <v>30529.08</v>
      </c>
      <c r="F76" s="8"/>
      <c r="G76" s="8"/>
      <c r="H76" s="8">
        <f t="shared" si="32"/>
        <v>30529.08</v>
      </c>
      <c r="I76" s="8">
        <v>46554.84</v>
      </c>
      <c r="J76" s="8"/>
      <c r="K76" s="8"/>
      <c r="L76" s="8">
        <f t="shared" si="33"/>
        <v>46554.84</v>
      </c>
      <c r="M76" s="8">
        <v>38086.76</v>
      </c>
      <c r="N76" s="8"/>
      <c r="O76" s="8"/>
      <c r="P76" s="8">
        <f t="shared" si="34"/>
        <v>38086.76</v>
      </c>
      <c r="Q76" s="20">
        <f t="shared" si="27"/>
        <v>115170.68</v>
      </c>
      <c r="R76" s="20">
        <f t="shared" si="27"/>
        <v>0</v>
      </c>
      <c r="S76" s="20">
        <f t="shared" si="27"/>
        <v>0</v>
      </c>
      <c r="T76" s="20">
        <f t="shared" si="27"/>
        <v>115170.68</v>
      </c>
      <c r="U76" s="21">
        <v>43342.6</v>
      </c>
      <c r="V76" s="21"/>
      <c r="W76" s="21"/>
      <c r="X76" s="21">
        <f t="shared" si="35"/>
        <v>43342.6</v>
      </c>
      <c r="Y76" s="21">
        <v>48588.21</v>
      </c>
      <c r="Z76" s="21"/>
      <c r="AA76" s="21"/>
      <c r="AB76" s="21">
        <f t="shared" si="36"/>
        <v>48588.21</v>
      </c>
      <c r="AC76" s="21">
        <v>42387.71</v>
      </c>
      <c r="AD76" s="21"/>
      <c r="AE76" s="21"/>
      <c r="AF76" s="21">
        <f t="shared" si="37"/>
        <v>42387.71</v>
      </c>
      <c r="AG76" s="21">
        <f t="shared" si="24"/>
        <v>134318.51999999999</v>
      </c>
      <c r="AH76" s="21">
        <f t="shared" si="24"/>
        <v>0</v>
      </c>
      <c r="AI76" s="21">
        <f t="shared" si="24"/>
        <v>0</v>
      </c>
      <c r="AJ76" s="21">
        <f t="shared" si="24"/>
        <v>134318.51999999999</v>
      </c>
      <c r="AK76" s="21">
        <f t="shared" si="25"/>
        <v>249489.19999999998</v>
      </c>
      <c r="AL76" s="21">
        <f t="shared" si="25"/>
        <v>0</v>
      </c>
      <c r="AM76" s="21">
        <f t="shared" si="25"/>
        <v>0</v>
      </c>
      <c r="AN76" s="21">
        <f t="shared" si="38"/>
        <v>249489.19999999998</v>
      </c>
      <c r="AO76" s="5">
        <v>36091.49</v>
      </c>
      <c r="AP76" s="5"/>
      <c r="AQ76" s="5"/>
      <c r="AR76" s="5">
        <f t="shared" si="28"/>
        <v>36091.49</v>
      </c>
      <c r="AS76" s="5">
        <v>51889.090000000004</v>
      </c>
      <c r="AT76" s="5">
        <v>0</v>
      </c>
      <c r="AU76" s="5">
        <v>0</v>
      </c>
      <c r="AV76" s="5">
        <f t="shared" si="29"/>
        <v>51889.090000000004</v>
      </c>
      <c r="AW76" s="5">
        <v>40920</v>
      </c>
      <c r="AX76" s="5">
        <v>0</v>
      </c>
      <c r="AY76" s="5">
        <v>0</v>
      </c>
      <c r="AZ76" s="5">
        <f t="shared" si="39"/>
        <v>40920</v>
      </c>
      <c r="BA76" s="5">
        <f t="shared" si="40"/>
        <v>128900.58</v>
      </c>
      <c r="BB76" s="5">
        <f t="shared" si="40"/>
        <v>0</v>
      </c>
      <c r="BC76" s="5">
        <f t="shared" si="40"/>
        <v>0</v>
      </c>
      <c r="BD76" s="5">
        <f t="shared" si="40"/>
        <v>128900.58</v>
      </c>
      <c r="BE76" s="5">
        <v>45466.67</v>
      </c>
      <c r="BF76" s="5">
        <v>0</v>
      </c>
      <c r="BG76" s="5">
        <v>0</v>
      </c>
      <c r="BH76" s="5">
        <f t="shared" si="30"/>
        <v>45466.67</v>
      </c>
      <c r="BI76" s="5">
        <v>45466.67</v>
      </c>
      <c r="BJ76" s="5">
        <v>0</v>
      </c>
      <c r="BK76" s="5">
        <v>0</v>
      </c>
      <c r="BL76" s="5">
        <f t="shared" si="41"/>
        <v>45466.67</v>
      </c>
      <c r="BM76" s="5">
        <v>7206.4599999999919</v>
      </c>
      <c r="BN76" s="5">
        <v>0</v>
      </c>
      <c r="BO76" s="5">
        <v>0</v>
      </c>
      <c r="BP76" s="5">
        <f t="shared" si="31"/>
        <v>7206.4599999999919</v>
      </c>
      <c r="BQ76" s="5">
        <f t="shared" si="42"/>
        <v>98139.799999999988</v>
      </c>
      <c r="BR76" s="5">
        <f t="shared" si="42"/>
        <v>0</v>
      </c>
      <c r="BS76" s="5">
        <f t="shared" si="42"/>
        <v>0</v>
      </c>
      <c r="BT76" s="5">
        <f t="shared" si="43"/>
        <v>98139.799999999988</v>
      </c>
      <c r="BU76" s="20">
        <f t="shared" si="26"/>
        <v>476529.57999999996</v>
      </c>
      <c r="BV76" s="20">
        <f t="shared" si="26"/>
        <v>0</v>
      </c>
      <c r="BW76" s="20">
        <f t="shared" si="26"/>
        <v>0</v>
      </c>
      <c r="BX76" s="20">
        <f t="shared" si="44"/>
        <v>476529.57999999996</v>
      </c>
    </row>
    <row r="77" spans="1:76" ht="30.75" customHeight="1">
      <c r="A77" s="17">
        <v>69</v>
      </c>
      <c r="B77" s="23" t="s">
        <v>175</v>
      </c>
      <c r="C77" s="19" t="s">
        <v>52</v>
      </c>
      <c r="D77" s="18" t="s">
        <v>176</v>
      </c>
      <c r="E77" s="8"/>
      <c r="F77" s="8"/>
      <c r="G77" s="8">
        <v>30040</v>
      </c>
      <c r="H77" s="8">
        <f t="shared" si="32"/>
        <v>30040</v>
      </c>
      <c r="I77" s="8"/>
      <c r="J77" s="8"/>
      <c r="K77" s="8">
        <v>25510</v>
      </c>
      <c r="L77" s="8">
        <f t="shared" si="33"/>
        <v>25510</v>
      </c>
      <c r="M77" s="8"/>
      <c r="N77" s="8"/>
      <c r="O77" s="8">
        <v>21790</v>
      </c>
      <c r="P77" s="8">
        <f t="shared" si="34"/>
        <v>21790</v>
      </c>
      <c r="Q77" s="20">
        <f t="shared" si="27"/>
        <v>0</v>
      </c>
      <c r="R77" s="20">
        <f t="shared" si="27"/>
        <v>0</v>
      </c>
      <c r="S77" s="20">
        <f t="shared" si="27"/>
        <v>77340</v>
      </c>
      <c r="T77" s="20">
        <f t="shared" si="27"/>
        <v>77340</v>
      </c>
      <c r="U77" s="21"/>
      <c r="V77" s="21"/>
      <c r="W77" s="21">
        <v>2180</v>
      </c>
      <c r="X77" s="21">
        <f t="shared" si="35"/>
        <v>2180</v>
      </c>
      <c r="Y77" s="21"/>
      <c r="Z77" s="21"/>
      <c r="AA77" s="21"/>
      <c r="AB77" s="21">
        <f t="shared" si="36"/>
        <v>0</v>
      </c>
      <c r="AC77" s="21"/>
      <c r="AD77" s="21"/>
      <c r="AE77" s="21">
        <v>19070</v>
      </c>
      <c r="AF77" s="21">
        <f t="shared" si="37"/>
        <v>19070</v>
      </c>
      <c r="AG77" s="21">
        <f t="shared" si="24"/>
        <v>0</v>
      </c>
      <c r="AH77" s="21">
        <f t="shared" si="24"/>
        <v>0</v>
      </c>
      <c r="AI77" s="21">
        <f t="shared" si="24"/>
        <v>21250</v>
      </c>
      <c r="AJ77" s="21">
        <f t="shared" si="24"/>
        <v>21250</v>
      </c>
      <c r="AK77" s="21">
        <f t="shared" si="25"/>
        <v>0</v>
      </c>
      <c r="AL77" s="21">
        <f t="shared" si="25"/>
        <v>0</v>
      </c>
      <c r="AM77" s="21">
        <f t="shared" si="25"/>
        <v>98590</v>
      </c>
      <c r="AN77" s="21">
        <f t="shared" si="38"/>
        <v>98590</v>
      </c>
      <c r="AO77" s="5"/>
      <c r="AP77" s="5"/>
      <c r="AQ77" s="5">
        <v>4400</v>
      </c>
      <c r="AR77" s="5">
        <f t="shared" si="28"/>
        <v>4400</v>
      </c>
      <c r="AS77" s="5">
        <v>0</v>
      </c>
      <c r="AT77" s="5">
        <v>0</v>
      </c>
      <c r="AU77" s="5">
        <v>24492</v>
      </c>
      <c r="AV77" s="5">
        <f t="shared" si="29"/>
        <v>24492</v>
      </c>
      <c r="AW77" s="5">
        <v>0</v>
      </c>
      <c r="AX77" s="5">
        <v>0</v>
      </c>
      <c r="AY77" s="5">
        <v>10332</v>
      </c>
      <c r="AZ77" s="5">
        <f t="shared" si="39"/>
        <v>10332</v>
      </c>
      <c r="BA77" s="5">
        <f t="shared" si="40"/>
        <v>0</v>
      </c>
      <c r="BB77" s="5">
        <f t="shared" si="40"/>
        <v>0</v>
      </c>
      <c r="BC77" s="5">
        <f t="shared" si="40"/>
        <v>39224</v>
      </c>
      <c r="BD77" s="5">
        <f t="shared" si="40"/>
        <v>39224</v>
      </c>
      <c r="BE77" s="5">
        <v>0</v>
      </c>
      <c r="BF77" s="5">
        <v>0</v>
      </c>
      <c r="BG77" s="5">
        <v>11480</v>
      </c>
      <c r="BH77" s="5">
        <f t="shared" si="30"/>
        <v>11480</v>
      </c>
      <c r="BI77" s="5">
        <v>0</v>
      </c>
      <c r="BJ77" s="5">
        <v>0</v>
      </c>
      <c r="BK77" s="5">
        <v>9821</v>
      </c>
      <c r="BL77" s="5">
        <f t="shared" si="41"/>
        <v>9821</v>
      </c>
      <c r="BM77" s="5">
        <v>0</v>
      </c>
      <c r="BN77" s="5">
        <v>0</v>
      </c>
      <c r="BO77" s="5">
        <v>3479.4400000000023</v>
      </c>
      <c r="BP77" s="5">
        <f t="shared" si="31"/>
        <v>3479.4400000000023</v>
      </c>
      <c r="BQ77" s="5">
        <f t="shared" si="42"/>
        <v>0</v>
      </c>
      <c r="BR77" s="5">
        <f t="shared" si="42"/>
        <v>0</v>
      </c>
      <c r="BS77" s="5">
        <f t="shared" si="42"/>
        <v>24780.440000000002</v>
      </c>
      <c r="BT77" s="5">
        <f t="shared" si="43"/>
        <v>24780.440000000002</v>
      </c>
      <c r="BU77" s="20">
        <f t="shared" si="26"/>
        <v>0</v>
      </c>
      <c r="BV77" s="20">
        <f t="shared" si="26"/>
        <v>0</v>
      </c>
      <c r="BW77" s="20">
        <f t="shared" si="26"/>
        <v>162594.44</v>
      </c>
      <c r="BX77" s="20">
        <f t="shared" si="44"/>
        <v>162594.44</v>
      </c>
    </row>
    <row r="78" spans="1:76" ht="30.75">
      <c r="A78" s="17">
        <v>70</v>
      </c>
      <c r="B78" s="23" t="s">
        <v>177</v>
      </c>
      <c r="C78" s="19" t="s">
        <v>70</v>
      </c>
      <c r="D78" s="18" t="s">
        <v>178</v>
      </c>
      <c r="E78" s="8">
        <v>39284.29</v>
      </c>
      <c r="F78" s="8"/>
      <c r="G78" s="8"/>
      <c r="H78" s="8">
        <f t="shared" si="32"/>
        <v>39284.29</v>
      </c>
      <c r="I78" s="8">
        <v>57580.79</v>
      </c>
      <c r="J78" s="8"/>
      <c r="K78" s="8"/>
      <c r="L78" s="8">
        <f t="shared" si="33"/>
        <v>57580.79</v>
      </c>
      <c r="M78" s="8">
        <v>57641.95</v>
      </c>
      <c r="N78" s="8"/>
      <c r="O78" s="8"/>
      <c r="P78" s="8">
        <f t="shared" si="34"/>
        <v>57641.95</v>
      </c>
      <c r="Q78" s="20">
        <f t="shared" si="27"/>
        <v>154507.03</v>
      </c>
      <c r="R78" s="20">
        <f t="shared" si="27"/>
        <v>0</v>
      </c>
      <c r="S78" s="20">
        <f t="shared" si="27"/>
        <v>0</v>
      </c>
      <c r="T78" s="20">
        <f t="shared" si="27"/>
        <v>154507.03</v>
      </c>
      <c r="U78" s="21">
        <v>46790.26</v>
      </c>
      <c r="V78" s="21"/>
      <c r="W78" s="21"/>
      <c r="X78" s="21">
        <f t="shared" si="35"/>
        <v>46790.26</v>
      </c>
      <c r="Y78" s="21">
        <v>59855.62</v>
      </c>
      <c r="Z78" s="21"/>
      <c r="AA78" s="21"/>
      <c r="AB78" s="21">
        <f t="shared" si="36"/>
        <v>59855.62</v>
      </c>
      <c r="AC78" s="21">
        <v>53121.07</v>
      </c>
      <c r="AD78" s="21"/>
      <c r="AE78" s="21"/>
      <c r="AF78" s="21">
        <f t="shared" si="37"/>
        <v>53121.07</v>
      </c>
      <c r="AG78" s="21">
        <f t="shared" si="24"/>
        <v>159766.95000000001</v>
      </c>
      <c r="AH78" s="21">
        <f t="shared" si="24"/>
        <v>0</v>
      </c>
      <c r="AI78" s="21">
        <f t="shared" si="24"/>
        <v>0</v>
      </c>
      <c r="AJ78" s="21">
        <f t="shared" si="24"/>
        <v>159766.95000000001</v>
      </c>
      <c r="AK78" s="21">
        <f t="shared" si="25"/>
        <v>314273.98</v>
      </c>
      <c r="AL78" s="21">
        <f t="shared" si="25"/>
        <v>0</v>
      </c>
      <c r="AM78" s="21">
        <f t="shared" si="25"/>
        <v>0</v>
      </c>
      <c r="AN78" s="21">
        <f t="shared" si="38"/>
        <v>314273.98</v>
      </c>
      <c r="AO78" s="5">
        <v>62966.9</v>
      </c>
      <c r="AP78" s="5"/>
      <c r="AQ78" s="5"/>
      <c r="AR78" s="5">
        <f t="shared" si="28"/>
        <v>62966.9</v>
      </c>
      <c r="AS78" s="5">
        <v>42039.27</v>
      </c>
      <c r="AT78" s="5">
        <v>2678</v>
      </c>
      <c r="AU78" s="5">
        <v>0</v>
      </c>
      <c r="AV78" s="5">
        <f t="shared" si="29"/>
        <v>44717.27</v>
      </c>
      <c r="AW78" s="5">
        <v>44643.53</v>
      </c>
      <c r="AX78" s="5">
        <v>1241</v>
      </c>
      <c r="AY78" s="5">
        <v>0</v>
      </c>
      <c r="AZ78" s="5">
        <f t="shared" si="39"/>
        <v>45884.53</v>
      </c>
      <c r="BA78" s="5">
        <f t="shared" si="40"/>
        <v>149649.70000000001</v>
      </c>
      <c r="BB78" s="5">
        <f t="shared" si="40"/>
        <v>3919</v>
      </c>
      <c r="BC78" s="5">
        <f t="shared" si="40"/>
        <v>0</v>
      </c>
      <c r="BD78" s="5">
        <f t="shared" si="40"/>
        <v>153568.70000000001</v>
      </c>
      <c r="BE78" s="5">
        <v>49603.92</v>
      </c>
      <c r="BF78" s="5">
        <v>1379</v>
      </c>
      <c r="BG78" s="5">
        <v>0</v>
      </c>
      <c r="BH78" s="5">
        <f t="shared" si="30"/>
        <v>50982.92</v>
      </c>
      <c r="BI78" s="5">
        <v>49603.92</v>
      </c>
      <c r="BJ78" s="5">
        <v>1379</v>
      </c>
      <c r="BK78" s="5">
        <v>0</v>
      </c>
      <c r="BL78" s="5">
        <f t="shared" si="41"/>
        <v>50982.92</v>
      </c>
      <c r="BM78" s="5">
        <v>7862.2300000000396</v>
      </c>
      <c r="BN78" s="5">
        <v>218.69999999999982</v>
      </c>
      <c r="BO78" s="5">
        <v>0</v>
      </c>
      <c r="BP78" s="5">
        <f t="shared" si="31"/>
        <v>8080.9300000000394</v>
      </c>
      <c r="BQ78" s="5">
        <f t="shared" si="42"/>
        <v>107070.07000000004</v>
      </c>
      <c r="BR78" s="5">
        <f t="shared" si="42"/>
        <v>2976.7</v>
      </c>
      <c r="BS78" s="5">
        <f t="shared" si="42"/>
        <v>0</v>
      </c>
      <c r="BT78" s="5">
        <f t="shared" si="43"/>
        <v>110046.77000000003</v>
      </c>
      <c r="BU78" s="20">
        <f t="shared" si="26"/>
        <v>570993.75</v>
      </c>
      <c r="BV78" s="20">
        <f t="shared" si="26"/>
        <v>6895.7</v>
      </c>
      <c r="BW78" s="20">
        <f t="shared" si="26"/>
        <v>0</v>
      </c>
      <c r="BX78" s="20">
        <f t="shared" si="44"/>
        <v>577889.44999999995</v>
      </c>
    </row>
    <row r="79" spans="1:76" ht="37.5" customHeight="1">
      <c r="A79" s="17">
        <v>71</v>
      </c>
      <c r="B79" s="23" t="s">
        <v>179</v>
      </c>
      <c r="C79" s="19" t="s">
        <v>47</v>
      </c>
      <c r="D79" s="18" t="s">
        <v>16</v>
      </c>
      <c r="E79" s="8">
        <v>83052.070000000007</v>
      </c>
      <c r="F79" s="8"/>
      <c r="G79" s="8"/>
      <c r="H79" s="8">
        <f t="shared" si="32"/>
        <v>83052.070000000007</v>
      </c>
      <c r="I79" s="8">
        <v>89931.38</v>
      </c>
      <c r="J79" s="8"/>
      <c r="K79" s="8"/>
      <c r="L79" s="8">
        <f t="shared" si="33"/>
        <v>89931.38</v>
      </c>
      <c r="M79" s="8">
        <v>88187.33</v>
      </c>
      <c r="N79" s="8"/>
      <c r="O79" s="8"/>
      <c r="P79" s="8">
        <f t="shared" si="34"/>
        <v>88187.33</v>
      </c>
      <c r="Q79" s="20">
        <f t="shared" si="27"/>
        <v>261170.78000000003</v>
      </c>
      <c r="R79" s="20">
        <f t="shared" si="27"/>
        <v>0</v>
      </c>
      <c r="S79" s="20">
        <f t="shared" si="27"/>
        <v>0</v>
      </c>
      <c r="T79" s="20">
        <f t="shared" si="27"/>
        <v>261170.78000000003</v>
      </c>
      <c r="U79" s="21">
        <v>85352.57</v>
      </c>
      <c r="V79" s="21"/>
      <c r="W79" s="21"/>
      <c r="X79" s="21">
        <f t="shared" si="35"/>
        <v>85352.57</v>
      </c>
      <c r="Y79" s="21">
        <v>84772.67</v>
      </c>
      <c r="Z79" s="21"/>
      <c r="AA79" s="21"/>
      <c r="AB79" s="21">
        <f t="shared" si="36"/>
        <v>84772.67</v>
      </c>
      <c r="AC79" s="21">
        <v>82849.119999999995</v>
      </c>
      <c r="AD79" s="21"/>
      <c r="AE79" s="21"/>
      <c r="AF79" s="21">
        <f t="shared" si="37"/>
        <v>82849.119999999995</v>
      </c>
      <c r="AG79" s="21">
        <f t="shared" si="24"/>
        <v>252974.36</v>
      </c>
      <c r="AH79" s="21">
        <f t="shared" si="24"/>
        <v>0</v>
      </c>
      <c r="AI79" s="21">
        <f t="shared" si="24"/>
        <v>0</v>
      </c>
      <c r="AJ79" s="21">
        <f t="shared" si="24"/>
        <v>252974.36</v>
      </c>
      <c r="AK79" s="21">
        <f t="shared" si="25"/>
        <v>514145.14</v>
      </c>
      <c r="AL79" s="21">
        <f t="shared" si="25"/>
        <v>0</v>
      </c>
      <c r="AM79" s="21">
        <f t="shared" si="25"/>
        <v>0</v>
      </c>
      <c r="AN79" s="21">
        <f t="shared" si="38"/>
        <v>514145.14</v>
      </c>
      <c r="AO79" s="5">
        <v>105311.37</v>
      </c>
      <c r="AP79" s="5"/>
      <c r="AQ79" s="5"/>
      <c r="AR79" s="5">
        <f t="shared" si="28"/>
        <v>105311.37</v>
      </c>
      <c r="AS79" s="5">
        <v>70691.700000000012</v>
      </c>
      <c r="AT79" s="5">
        <v>0</v>
      </c>
      <c r="AU79" s="5">
        <v>0</v>
      </c>
      <c r="AV79" s="5">
        <f t="shared" si="29"/>
        <v>70691.700000000012</v>
      </c>
      <c r="AW79" s="5">
        <v>75604.070000000007</v>
      </c>
      <c r="AX79" s="5">
        <v>0</v>
      </c>
      <c r="AY79" s="5">
        <v>0</v>
      </c>
      <c r="AZ79" s="5">
        <f t="shared" si="39"/>
        <v>75604.070000000007</v>
      </c>
      <c r="BA79" s="5">
        <f t="shared" si="40"/>
        <v>251607.14</v>
      </c>
      <c r="BB79" s="5">
        <f t="shared" si="40"/>
        <v>0</v>
      </c>
      <c r="BC79" s="5">
        <f t="shared" si="40"/>
        <v>0</v>
      </c>
      <c r="BD79" s="5">
        <f t="shared" si="40"/>
        <v>251607.14</v>
      </c>
      <c r="BE79" s="5">
        <v>84004.52</v>
      </c>
      <c r="BF79" s="5">
        <v>0</v>
      </c>
      <c r="BG79" s="5">
        <v>0</v>
      </c>
      <c r="BH79" s="5">
        <f t="shared" si="30"/>
        <v>84004.52</v>
      </c>
      <c r="BI79" s="5">
        <v>84004.52</v>
      </c>
      <c r="BJ79" s="5">
        <v>0</v>
      </c>
      <c r="BK79" s="5">
        <v>0</v>
      </c>
      <c r="BL79" s="5">
        <f t="shared" si="41"/>
        <v>84004.52</v>
      </c>
      <c r="BM79" s="5">
        <v>13314.720000000001</v>
      </c>
      <c r="BN79" s="5">
        <v>0</v>
      </c>
      <c r="BO79" s="5">
        <v>0</v>
      </c>
      <c r="BP79" s="5">
        <f t="shared" si="31"/>
        <v>13314.720000000001</v>
      </c>
      <c r="BQ79" s="5">
        <f t="shared" si="42"/>
        <v>181323.76</v>
      </c>
      <c r="BR79" s="5">
        <f t="shared" si="42"/>
        <v>0</v>
      </c>
      <c r="BS79" s="5">
        <f t="shared" si="42"/>
        <v>0</v>
      </c>
      <c r="BT79" s="5">
        <f t="shared" si="43"/>
        <v>181323.76</v>
      </c>
      <c r="BU79" s="20">
        <f t="shared" si="26"/>
        <v>947076.04</v>
      </c>
      <c r="BV79" s="20">
        <f t="shared" si="26"/>
        <v>0</v>
      </c>
      <c r="BW79" s="20">
        <f t="shared" si="26"/>
        <v>0</v>
      </c>
      <c r="BX79" s="20">
        <f t="shared" si="44"/>
        <v>947076.04</v>
      </c>
    </row>
    <row r="80" spans="1:76" ht="37.5" customHeight="1">
      <c r="A80" s="17">
        <v>72</v>
      </c>
      <c r="B80" s="23" t="s">
        <v>180</v>
      </c>
      <c r="C80" s="19" t="s">
        <v>70</v>
      </c>
      <c r="D80" s="18" t="s">
        <v>181</v>
      </c>
      <c r="E80" s="8">
        <v>199364.54</v>
      </c>
      <c r="F80" s="8">
        <v>2360</v>
      </c>
      <c r="G80" s="8">
        <v>0</v>
      </c>
      <c r="H80" s="8">
        <f t="shared" si="32"/>
        <v>201724.54</v>
      </c>
      <c r="I80" s="8">
        <v>211835.67</v>
      </c>
      <c r="J80" s="8">
        <v>3320</v>
      </c>
      <c r="K80" s="8"/>
      <c r="L80" s="8">
        <f t="shared" si="33"/>
        <v>215155.67</v>
      </c>
      <c r="M80" s="8">
        <v>198006.57</v>
      </c>
      <c r="N80" s="8">
        <v>3120</v>
      </c>
      <c r="O80" s="8">
        <v>0</v>
      </c>
      <c r="P80" s="8">
        <f t="shared" si="34"/>
        <v>201126.57</v>
      </c>
      <c r="Q80" s="20">
        <f t="shared" si="27"/>
        <v>609206.78</v>
      </c>
      <c r="R80" s="20">
        <f t="shared" si="27"/>
        <v>8800</v>
      </c>
      <c r="S80" s="20">
        <f t="shared" si="27"/>
        <v>0</v>
      </c>
      <c r="T80" s="20">
        <f t="shared" si="27"/>
        <v>618006.78</v>
      </c>
      <c r="U80" s="21">
        <v>205649.52</v>
      </c>
      <c r="V80" s="21">
        <v>2920</v>
      </c>
      <c r="W80" s="21">
        <v>0</v>
      </c>
      <c r="X80" s="21">
        <f t="shared" si="35"/>
        <v>208569.52</v>
      </c>
      <c r="Y80" s="21">
        <v>206735.22</v>
      </c>
      <c r="Z80" s="21">
        <v>3080</v>
      </c>
      <c r="AA80" s="21">
        <v>0</v>
      </c>
      <c r="AB80" s="21">
        <f t="shared" si="36"/>
        <v>209815.22</v>
      </c>
      <c r="AC80" s="21">
        <v>201418.35</v>
      </c>
      <c r="AD80" s="21">
        <v>2720</v>
      </c>
      <c r="AE80" s="21">
        <v>0</v>
      </c>
      <c r="AF80" s="21">
        <f t="shared" si="37"/>
        <v>204138.35</v>
      </c>
      <c r="AG80" s="21">
        <f t="shared" si="24"/>
        <v>613803.09</v>
      </c>
      <c r="AH80" s="21">
        <f t="shared" si="24"/>
        <v>8720</v>
      </c>
      <c r="AI80" s="21">
        <f t="shared" si="24"/>
        <v>0</v>
      </c>
      <c r="AJ80" s="21">
        <f t="shared" si="24"/>
        <v>622523.09</v>
      </c>
      <c r="AK80" s="21">
        <f t="shared" si="25"/>
        <v>1223009.8700000001</v>
      </c>
      <c r="AL80" s="21">
        <f t="shared" si="25"/>
        <v>17520</v>
      </c>
      <c r="AM80" s="21">
        <f t="shared" si="25"/>
        <v>0</v>
      </c>
      <c r="AN80" s="21">
        <f t="shared" si="38"/>
        <v>1240529.8700000001</v>
      </c>
      <c r="AO80" s="5">
        <v>239645.43</v>
      </c>
      <c r="AP80" s="5">
        <v>6080</v>
      </c>
      <c r="AQ80" s="5"/>
      <c r="AR80" s="5">
        <f t="shared" si="28"/>
        <v>245725.43</v>
      </c>
      <c r="AS80" s="5">
        <v>188820.39</v>
      </c>
      <c r="AT80" s="5">
        <v>6892</v>
      </c>
      <c r="AU80" s="5">
        <v>0</v>
      </c>
      <c r="AV80" s="5">
        <f t="shared" si="29"/>
        <v>195712.39</v>
      </c>
      <c r="AW80" s="5">
        <v>184048.97</v>
      </c>
      <c r="AX80" s="5">
        <v>4608</v>
      </c>
      <c r="AY80" s="5">
        <v>0</v>
      </c>
      <c r="AZ80" s="5">
        <f t="shared" si="39"/>
        <v>188656.97</v>
      </c>
      <c r="BA80" s="5">
        <f t="shared" si="40"/>
        <v>612514.79</v>
      </c>
      <c r="BB80" s="5">
        <f t="shared" si="40"/>
        <v>17580</v>
      </c>
      <c r="BC80" s="5">
        <f t="shared" si="40"/>
        <v>0</v>
      </c>
      <c r="BD80" s="5">
        <f t="shared" si="40"/>
        <v>630094.79</v>
      </c>
      <c r="BE80" s="5">
        <v>204498.86</v>
      </c>
      <c r="BF80" s="5">
        <v>5120</v>
      </c>
      <c r="BG80" s="5">
        <v>0</v>
      </c>
      <c r="BH80" s="5">
        <f t="shared" si="30"/>
        <v>209618.86</v>
      </c>
      <c r="BI80" s="5">
        <v>204498.86</v>
      </c>
      <c r="BJ80" s="5">
        <v>5120</v>
      </c>
      <c r="BK80" s="5">
        <v>0</v>
      </c>
      <c r="BL80" s="5">
        <f t="shared" si="41"/>
        <v>209618.86</v>
      </c>
      <c r="BM80" s="5">
        <v>32413.070000000065</v>
      </c>
      <c r="BN80" s="5">
        <v>810.72999999999956</v>
      </c>
      <c r="BO80" s="5">
        <v>0</v>
      </c>
      <c r="BP80" s="5">
        <f t="shared" si="31"/>
        <v>33223.800000000061</v>
      </c>
      <c r="BQ80" s="5">
        <f t="shared" si="42"/>
        <v>441410.79000000004</v>
      </c>
      <c r="BR80" s="5">
        <f t="shared" si="42"/>
        <v>11050.73</v>
      </c>
      <c r="BS80" s="5">
        <f t="shared" si="42"/>
        <v>0</v>
      </c>
      <c r="BT80" s="5">
        <f t="shared" si="43"/>
        <v>452461.52</v>
      </c>
      <c r="BU80" s="20">
        <f t="shared" si="26"/>
        <v>2276935.4500000002</v>
      </c>
      <c r="BV80" s="20">
        <f t="shared" si="26"/>
        <v>46150.729999999996</v>
      </c>
      <c r="BW80" s="20">
        <f t="shared" si="26"/>
        <v>0</v>
      </c>
      <c r="BX80" s="20">
        <f t="shared" si="44"/>
        <v>2323086.1800000002</v>
      </c>
    </row>
    <row r="81" spans="1:76" ht="30.75">
      <c r="A81" s="17">
        <v>73</v>
      </c>
      <c r="B81" s="18" t="s">
        <v>182</v>
      </c>
      <c r="C81" s="19" t="s">
        <v>47</v>
      </c>
      <c r="D81" s="18" t="s">
        <v>183</v>
      </c>
      <c r="E81" s="8">
        <v>74366.679999999993</v>
      </c>
      <c r="F81" s="8"/>
      <c r="G81" s="8"/>
      <c r="H81" s="8">
        <f t="shared" si="32"/>
        <v>74366.679999999993</v>
      </c>
      <c r="I81" s="8">
        <v>77192.94</v>
      </c>
      <c r="J81" s="8"/>
      <c r="K81" s="8"/>
      <c r="L81" s="8">
        <f t="shared" si="33"/>
        <v>77192.94</v>
      </c>
      <c r="M81" s="8">
        <v>77363.89</v>
      </c>
      <c r="N81" s="8"/>
      <c r="O81" s="8"/>
      <c r="P81" s="8">
        <f t="shared" si="34"/>
        <v>77363.89</v>
      </c>
      <c r="Q81" s="20">
        <f t="shared" si="27"/>
        <v>228923.51</v>
      </c>
      <c r="R81" s="20">
        <f t="shared" si="27"/>
        <v>0</v>
      </c>
      <c r="S81" s="20">
        <f t="shared" si="27"/>
        <v>0</v>
      </c>
      <c r="T81" s="20">
        <f t="shared" si="27"/>
        <v>228923.51</v>
      </c>
      <c r="U81" s="21">
        <v>81539.47</v>
      </c>
      <c r="V81" s="21"/>
      <c r="W81" s="21"/>
      <c r="X81" s="21">
        <f t="shared" si="35"/>
        <v>81539.47</v>
      </c>
      <c r="Y81" s="21">
        <v>86191.73</v>
      </c>
      <c r="Z81" s="21"/>
      <c r="AA81" s="21"/>
      <c r="AB81" s="21">
        <f t="shared" si="36"/>
        <v>86191.73</v>
      </c>
      <c r="AC81" s="21">
        <v>84654.87</v>
      </c>
      <c r="AD81" s="21"/>
      <c r="AE81" s="21"/>
      <c r="AF81" s="21">
        <f t="shared" si="37"/>
        <v>84654.87</v>
      </c>
      <c r="AG81" s="21">
        <f t="shared" si="24"/>
        <v>252386.07</v>
      </c>
      <c r="AH81" s="21">
        <f t="shared" si="24"/>
        <v>0</v>
      </c>
      <c r="AI81" s="21">
        <f t="shared" si="24"/>
        <v>0</v>
      </c>
      <c r="AJ81" s="21">
        <f t="shared" si="24"/>
        <v>252386.07</v>
      </c>
      <c r="AK81" s="21">
        <f t="shared" si="25"/>
        <v>481309.57999999996</v>
      </c>
      <c r="AL81" s="21">
        <f t="shared" si="25"/>
        <v>0</v>
      </c>
      <c r="AM81" s="21">
        <f t="shared" si="25"/>
        <v>0</v>
      </c>
      <c r="AN81" s="21">
        <f t="shared" si="38"/>
        <v>481309.57999999996</v>
      </c>
      <c r="AO81" s="5">
        <v>107164.16</v>
      </c>
      <c r="AP81" s="5"/>
      <c r="AQ81" s="5"/>
      <c r="AR81" s="5">
        <f t="shared" si="28"/>
        <v>107164.16</v>
      </c>
      <c r="AS81" s="5">
        <v>71945.53</v>
      </c>
      <c r="AT81" s="5">
        <v>0</v>
      </c>
      <c r="AU81" s="5">
        <v>0</v>
      </c>
      <c r="AV81" s="5">
        <f t="shared" si="29"/>
        <v>71945.53</v>
      </c>
      <c r="AW81" s="5">
        <v>76929.05</v>
      </c>
      <c r="AX81" s="5">
        <v>0</v>
      </c>
      <c r="AY81" s="5">
        <v>0</v>
      </c>
      <c r="AZ81" s="5">
        <f t="shared" si="39"/>
        <v>76929.05</v>
      </c>
      <c r="BA81" s="5">
        <f t="shared" si="40"/>
        <v>256038.74</v>
      </c>
      <c r="BB81" s="5">
        <f t="shared" si="40"/>
        <v>0</v>
      </c>
      <c r="BC81" s="5">
        <f t="shared" si="40"/>
        <v>0</v>
      </c>
      <c r="BD81" s="5">
        <f t="shared" si="40"/>
        <v>256038.74</v>
      </c>
      <c r="BE81" s="5">
        <v>85476.72</v>
      </c>
      <c r="BF81" s="5">
        <v>0</v>
      </c>
      <c r="BG81" s="5">
        <v>0</v>
      </c>
      <c r="BH81" s="5">
        <f t="shared" si="30"/>
        <v>85476.72</v>
      </c>
      <c r="BI81" s="5">
        <v>85476.72</v>
      </c>
      <c r="BJ81" s="5">
        <v>0</v>
      </c>
      <c r="BK81" s="5">
        <v>0</v>
      </c>
      <c r="BL81" s="5">
        <f t="shared" si="41"/>
        <v>85476.72</v>
      </c>
      <c r="BM81" s="5">
        <v>13548.069999999949</v>
      </c>
      <c r="BN81" s="5">
        <v>0</v>
      </c>
      <c r="BO81" s="5">
        <v>0</v>
      </c>
      <c r="BP81" s="5">
        <f t="shared" si="31"/>
        <v>13548.069999999949</v>
      </c>
      <c r="BQ81" s="5">
        <f t="shared" si="42"/>
        <v>184501.50999999995</v>
      </c>
      <c r="BR81" s="5">
        <f t="shared" si="42"/>
        <v>0</v>
      </c>
      <c r="BS81" s="5">
        <f t="shared" si="42"/>
        <v>0</v>
      </c>
      <c r="BT81" s="5">
        <f t="shared" si="43"/>
        <v>184501.50999999995</v>
      </c>
      <c r="BU81" s="20">
        <f t="shared" si="26"/>
        <v>921849.83</v>
      </c>
      <c r="BV81" s="20">
        <f t="shared" si="26"/>
        <v>0</v>
      </c>
      <c r="BW81" s="20">
        <f t="shared" si="26"/>
        <v>0</v>
      </c>
      <c r="BX81" s="20">
        <f t="shared" si="44"/>
        <v>921849.83</v>
      </c>
    </row>
    <row r="82" spans="1:76" ht="15.75">
      <c r="A82" s="17">
        <v>74</v>
      </c>
      <c r="B82" s="18" t="s">
        <v>184</v>
      </c>
      <c r="C82" s="19" t="s">
        <v>47</v>
      </c>
      <c r="D82" s="18" t="s">
        <v>185</v>
      </c>
      <c r="E82" s="8">
        <v>47763.08</v>
      </c>
      <c r="F82" s="8"/>
      <c r="G82" s="8"/>
      <c r="H82" s="8">
        <f t="shared" si="32"/>
        <v>47763.08</v>
      </c>
      <c r="I82" s="8">
        <v>51411.68</v>
      </c>
      <c r="J82" s="8"/>
      <c r="K82" s="8"/>
      <c r="L82" s="8">
        <f t="shared" si="33"/>
        <v>51411.68</v>
      </c>
      <c r="M82" s="8">
        <v>56447.25</v>
      </c>
      <c r="N82" s="8"/>
      <c r="O82" s="8"/>
      <c r="P82" s="8">
        <f t="shared" si="34"/>
        <v>56447.25</v>
      </c>
      <c r="Q82" s="20">
        <f t="shared" si="27"/>
        <v>155622.01</v>
      </c>
      <c r="R82" s="20">
        <f t="shared" si="27"/>
        <v>0</v>
      </c>
      <c r="S82" s="20">
        <f t="shared" si="27"/>
        <v>0</v>
      </c>
      <c r="T82" s="20">
        <f t="shared" si="27"/>
        <v>155622.01</v>
      </c>
      <c r="U82" s="21">
        <v>55082.7</v>
      </c>
      <c r="V82" s="21"/>
      <c r="W82" s="21"/>
      <c r="X82" s="21">
        <f t="shared" si="35"/>
        <v>55082.7</v>
      </c>
      <c r="Y82" s="21">
        <v>56719.9</v>
      </c>
      <c r="Z82" s="21"/>
      <c r="AA82" s="21"/>
      <c r="AB82" s="21">
        <f t="shared" si="36"/>
        <v>56719.9</v>
      </c>
      <c r="AC82" s="21">
        <v>57062.31</v>
      </c>
      <c r="AD82" s="21"/>
      <c r="AE82" s="21"/>
      <c r="AF82" s="21">
        <f t="shared" si="37"/>
        <v>57062.31</v>
      </c>
      <c r="AG82" s="21">
        <f t="shared" si="24"/>
        <v>168864.91</v>
      </c>
      <c r="AH82" s="21">
        <f t="shared" si="24"/>
        <v>0</v>
      </c>
      <c r="AI82" s="21">
        <f t="shared" si="24"/>
        <v>0</v>
      </c>
      <c r="AJ82" s="21">
        <f t="shared" si="24"/>
        <v>168864.91</v>
      </c>
      <c r="AK82" s="21">
        <f t="shared" si="25"/>
        <v>324486.92000000004</v>
      </c>
      <c r="AL82" s="21">
        <f t="shared" si="25"/>
        <v>0</v>
      </c>
      <c r="AM82" s="21">
        <f t="shared" si="25"/>
        <v>0</v>
      </c>
      <c r="AN82" s="21">
        <f t="shared" si="38"/>
        <v>324486.92000000004</v>
      </c>
      <c r="AO82" s="5">
        <v>61674.95</v>
      </c>
      <c r="AP82" s="5"/>
      <c r="AQ82" s="5"/>
      <c r="AR82" s="5">
        <f t="shared" si="28"/>
        <v>61674.95</v>
      </c>
      <c r="AS82" s="5">
        <v>57132.85</v>
      </c>
      <c r="AT82" s="5">
        <v>0</v>
      </c>
      <c r="AU82" s="5">
        <v>0</v>
      </c>
      <c r="AV82" s="5">
        <f t="shared" si="29"/>
        <v>57132.85</v>
      </c>
      <c r="AW82" s="5">
        <v>51012.639999999999</v>
      </c>
      <c r="AX82" s="5">
        <v>0</v>
      </c>
      <c r="AY82" s="5">
        <v>0</v>
      </c>
      <c r="AZ82" s="5">
        <f t="shared" si="39"/>
        <v>51012.639999999999</v>
      </c>
      <c r="BA82" s="5">
        <f t="shared" si="40"/>
        <v>169820.44</v>
      </c>
      <c r="BB82" s="5">
        <f t="shared" si="40"/>
        <v>0</v>
      </c>
      <c r="BC82" s="5">
        <f t="shared" si="40"/>
        <v>0</v>
      </c>
      <c r="BD82" s="5">
        <f t="shared" si="40"/>
        <v>169820.44</v>
      </c>
      <c r="BE82" s="5">
        <v>56680.71</v>
      </c>
      <c r="BF82" s="5">
        <v>0</v>
      </c>
      <c r="BG82" s="5">
        <v>0</v>
      </c>
      <c r="BH82" s="5">
        <f t="shared" si="30"/>
        <v>56680.71</v>
      </c>
      <c r="BI82" s="5">
        <v>56680.71</v>
      </c>
      <c r="BJ82" s="5">
        <v>0</v>
      </c>
      <c r="BK82" s="5">
        <v>0</v>
      </c>
      <c r="BL82" s="5">
        <f t="shared" si="41"/>
        <v>56680.71</v>
      </c>
      <c r="BM82" s="5">
        <v>8983.8999999999287</v>
      </c>
      <c r="BN82" s="5">
        <v>0</v>
      </c>
      <c r="BO82" s="5">
        <v>0</v>
      </c>
      <c r="BP82" s="5">
        <f t="shared" si="31"/>
        <v>8983.8999999999287</v>
      </c>
      <c r="BQ82" s="5">
        <f t="shared" si="42"/>
        <v>122345.31999999992</v>
      </c>
      <c r="BR82" s="5">
        <f t="shared" si="42"/>
        <v>0</v>
      </c>
      <c r="BS82" s="5">
        <f t="shared" si="42"/>
        <v>0</v>
      </c>
      <c r="BT82" s="5">
        <f t="shared" si="43"/>
        <v>122345.31999999992</v>
      </c>
      <c r="BU82" s="20">
        <f t="shared" si="26"/>
        <v>616652.67999999993</v>
      </c>
      <c r="BV82" s="20">
        <f t="shared" si="26"/>
        <v>0</v>
      </c>
      <c r="BW82" s="20">
        <f t="shared" si="26"/>
        <v>0</v>
      </c>
      <c r="BX82" s="20">
        <f t="shared" si="44"/>
        <v>616652.67999999993</v>
      </c>
    </row>
    <row r="83" spans="1:76" ht="15.75">
      <c r="A83" s="17">
        <v>75</v>
      </c>
      <c r="B83" s="23" t="s">
        <v>186</v>
      </c>
      <c r="C83" s="22" t="s">
        <v>52</v>
      </c>
      <c r="D83" s="18" t="s">
        <v>187</v>
      </c>
      <c r="E83" s="8"/>
      <c r="F83" s="8"/>
      <c r="G83" s="8">
        <v>49750</v>
      </c>
      <c r="H83" s="8">
        <f t="shared" si="32"/>
        <v>49750</v>
      </c>
      <c r="I83" s="8"/>
      <c r="J83" s="8"/>
      <c r="K83" s="8">
        <v>49805</v>
      </c>
      <c r="L83" s="8">
        <f t="shared" si="33"/>
        <v>49805</v>
      </c>
      <c r="M83" s="8"/>
      <c r="N83" s="8"/>
      <c r="O83" s="8">
        <v>52020</v>
      </c>
      <c r="P83" s="8">
        <f t="shared" si="34"/>
        <v>52020</v>
      </c>
      <c r="Q83" s="20">
        <f t="shared" si="27"/>
        <v>0</v>
      </c>
      <c r="R83" s="20">
        <f t="shared" si="27"/>
        <v>0</v>
      </c>
      <c r="S83" s="20">
        <f t="shared" si="27"/>
        <v>151575</v>
      </c>
      <c r="T83" s="20">
        <f t="shared" si="27"/>
        <v>151575</v>
      </c>
      <c r="U83" s="21"/>
      <c r="V83" s="21"/>
      <c r="W83" s="21">
        <v>48905</v>
      </c>
      <c r="X83" s="21">
        <f t="shared" si="35"/>
        <v>48905</v>
      </c>
      <c r="Y83" s="21"/>
      <c r="Z83" s="21"/>
      <c r="AA83" s="21">
        <v>46225</v>
      </c>
      <c r="AB83" s="21">
        <f t="shared" si="36"/>
        <v>46225</v>
      </c>
      <c r="AC83" s="21"/>
      <c r="AD83" s="21"/>
      <c r="AE83" s="21">
        <v>44615</v>
      </c>
      <c r="AF83" s="21">
        <f t="shared" si="37"/>
        <v>44615</v>
      </c>
      <c r="AG83" s="21">
        <f t="shared" si="24"/>
        <v>0</v>
      </c>
      <c r="AH83" s="21">
        <f t="shared" si="24"/>
        <v>0</v>
      </c>
      <c r="AI83" s="21">
        <f t="shared" si="24"/>
        <v>139745</v>
      </c>
      <c r="AJ83" s="21">
        <f t="shared" si="24"/>
        <v>139745</v>
      </c>
      <c r="AK83" s="21">
        <f t="shared" si="25"/>
        <v>0</v>
      </c>
      <c r="AL83" s="21">
        <f t="shared" si="25"/>
        <v>0</v>
      </c>
      <c r="AM83" s="21">
        <f t="shared" si="25"/>
        <v>291320</v>
      </c>
      <c r="AN83" s="21">
        <f t="shared" si="38"/>
        <v>291320</v>
      </c>
      <c r="AO83" s="5"/>
      <c r="AP83" s="5"/>
      <c r="AQ83" s="5">
        <v>66240</v>
      </c>
      <c r="AR83" s="5">
        <f t="shared" si="28"/>
        <v>66240</v>
      </c>
      <c r="AS83" s="5">
        <v>0</v>
      </c>
      <c r="AT83" s="5">
        <v>0</v>
      </c>
      <c r="AU83" s="5">
        <v>38787</v>
      </c>
      <c r="AV83" s="5">
        <f t="shared" si="29"/>
        <v>38787</v>
      </c>
      <c r="AW83" s="5">
        <v>0</v>
      </c>
      <c r="AX83" s="5">
        <v>0</v>
      </c>
      <c r="AY83" s="5">
        <v>41396</v>
      </c>
      <c r="AZ83" s="5">
        <f t="shared" si="39"/>
        <v>41396</v>
      </c>
      <c r="BA83" s="5">
        <f t="shared" si="40"/>
        <v>0</v>
      </c>
      <c r="BB83" s="5">
        <f t="shared" si="40"/>
        <v>0</v>
      </c>
      <c r="BC83" s="5">
        <f t="shared" si="40"/>
        <v>146423</v>
      </c>
      <c r="BD83" s="5">
        <f t="shared" si="40"/>
        <v>146423</v>
      </c>
      <c r="BE83" s="5">
        <v>0</v>
      </c>
      <c r="BF83" s="5">
        <v>0</v>
      </c>
      <c r="BG83" s="5">
        <v>45996</v>
      </c>
      <c r="BH83" s="5">
        <f t="shared" si="30"/>
        <v>45996</v>
      </c>
      <c r="BI83" s="5">
        <v>0</v>
      </c>
      <c r="BJ83" s="5">
        <v>0</v>
      </c>
      <c r="BK83" s="5">
        <v>46770</v>
      </c>
      <c r="BL83" s="5">
        <f t="shared" si="41"/>
        <v>46770</v>
      </c>
      <c r="BM83" s="5">
        <v>0</v>
      </c>
      <c r="BN83" s="5">
        <v>0</v>
      </c>
      <c r="BO83" s="5">
        <v>6515.679999999993</v>
      </c>
      <c r="BP83" s="5">
        <f t="shared" si="31"/>
        <v>6515.679999999993</v>
      </c>
      <c r="BQ83" s="5">
        <f t="shared" si="42"/>
        <v>0</v>
      </c>
      <c r="BR83" s="5">
        <f t="shared" si="42"/>
        <v>0</v>
      </c>
      <c r="BS83" s="5">
        <f t="shared" si="42"/>
        <v>99281.68</v>
      </c>
      <c r="BT83" s="5">
        <f t="shared" si="43"/>
        <v>99281.68</v>
      </c>
      <c r="BU83" s="20">
        <f t="shared" si="26"/>
        <v>0</v>
      </c>
      <c r="BV83" s="20">
        <f t="shared" si="26"/>
        <v>0</v>
      </c>
      <c r="BW83" s="20">
        <f t="shared" si="26"/>
        <v>537024.67999999993</v>
      </c>
      <c r="BX83" s="20">
        <f t="shared" si="44"/>
        <v>537024.67999999993</v>
      </c>
    </row>
    <row r="84" spans="1:76" ht="15.75">
      <c r="A84" s="17">
        <v>76</v>
      </c>
      <c r="B84" s="23" t="s">
        <v>188</v>
      </c>
      <c r="C84" s="19" t="s">
        <v>47</v>
      </c>
      <c r="D84" s="18" t="s">
        <v>189</v>
      </c>
      <c r="E84" s="8">
        <v>293178.69</v>
      </c>
      <c r="F84" s="8"/>
      <c r="G84" s="8"/>
      <c r="H84" s="8">
        <f t="shared" si="32"/>
        <v>293178.69</v>
      </c>
      <c r="I84" s="8">
        <v>346719.15</v>
      </c>
      <c r="J84" s="8"/>
      <c r="K84" s="8"/>
      <c r="L84" s="8">
        <f t="shared" si="33"/>
        <v>346719.15</v>
      </c>
      <c r="M84" s="8">
        <v>283045.99</v>
      </c>
      <c r="N84" s="8"/>
      <c r="O84" s="8"/>
      <c r="P84" s="8">
        <f t="shared" si="34"/>
        <v>283045.99</v>
      </c>
      <c r="Q84" s="20">
        <f t="shared" si="27"/>
        <v>922943.83000000007</v>
      </c>
      <c r="R84" s="20">
        <f t="shared" si="27"/>
        <v>0</v>
      </c>
      <c r="S84" s="20">
        <f t="shared" si="27"/>
        <v>0</v>
      </c>
      <c r="T84" s="20">
        <f t="shared" si="27"/>
        <v>922943.83000000007</v>
      </c>
      <c r="U84" s="21">
        <v>298964.95</v>
      </c>
      <c r="V84" s="21"/>
      <c r="W84" s="21"/>
      <c r="X84" s="21">
        <f t="shared" si="35"/>
        <v>298964.95</v>
      </c>
      <c r="Y84" s="21">
        <v>317779.49</v>
      </c>
      <c r="Z84" s="21"/>
      <c r="AA84" s="21"/>
      <c r="AB84" s="21">
        <f t="shared" si="36"/>
        <v>317779.49</v>
      </c>
      <c r="AC84" s="21">
        <v>253515.38</v>
      </c>
      <c r="AD84" s="21"/>
      <c r="AE84" s="21"/>
      <c r="AF84" s="21">
        <f t="shared" si="37"/>
        <v>253515.38</v>
      </c>
      <c r="AG84" s="21">
        <f t="shared" si="24"/>
        <v>870259.82</v>
      </c>
      <c r="AH84" s="21">
        <f t="shared" si="24"/>
        <v>0</v>
      </c>
      <c r="AI84" s="21">
        <f t="shared" si="24"/>
        <v>0</v>
      </c>
      <c r="AJ84" s="21">
        <f t="shared" si="24"/>
        <v>870259.82</v>
      </c>
      <c r="AK84" s="21">
        <f t="shared" si="25"/>
        <v>1793203.65</v>
      </c>
      <c r="AL84" s="21">
        <f t="shared" si="25"/>
        <v>0</v>
      </c>
      <c r="AM84" s="21">
        <f t="shared" si="25"/>
        <v>0</v>
      </c>
      <c r="AN84" s="21">
        <f t="shared" si="38"/>
        <v>1793203.65</v>
      </c>
      <c r="AO84" s="5">
        <v>358459.19</v>
      </c>
      <c r="AP84" s="5"/>
      <c r="AQ84" s="5"/>
      <c r="AR84" s="5">
        <f t="shared" si="28"/>
        <v>358459.19</v>
      </c>
      <c r="AS84" s="5">
        <v>240566.53</v>
      </c>
      <c r="AT84" s="5">
        <v>0</v>
      </c>
      <c r="AU84" s="5">
        <v>0</v>
      </c>
      <c r="AV84" s="5">
        <f t="shared" si="29"/>
        <v>240566.53</v>
      </c>
      <c r="AW84" s="5">
        <v>257289.75</v>
      </c>
      <c r="AX84" s="5">
        <v>0</v>
      </c>
      <c r="AY84" s="5">
        <v>0</v>
      </c>
      <c r="AZ84" s="5">
        <f t="shared" si="39"/>
        <v>257289.75</v>
      </c>
      <c r="BA84" s="5">
        <f t="shared" si="40"/>
        <v>856315.47</v>
      </c>
      <c r="BB84" s="5">
        <f t="shared" si="40"/>
        <v>0</v>
      </c>
      <c r="BC84" s="5">
        <f t="shared" si="40"/>
        <v>0</v>
      </c>
      <c r="BD84" s="5">
        <f t="shared" si="40"/>
        <v>856315.47</v>
      </c>
      <c r="BE84" s="5">
        <v>285877.5</v>
      </c>
      <c r="BF84" s="5">
        <v>0</v>
      </c>
      <c r="BG84" s="5">
        <v>0</v>
      </c>
      <c r="BH84" s="5">
        <f t="shared" si="30"/>
        <v>285877.5</v>
      </c>
      <c r="BI84" s="5">
        <v>285877.5</v>
      </c>
      <c r="BJ84" s="5">
        <v>0</v>
      </c>
      <c r="BK84" s="5">
        <v>0</v>
      </c>
      <c r="BL84" s="5">
        <f t="shared" si="41"/>
        <v>285877.5</v>
      </c>
      <c r="BM84" s="5">
        <v>45311.569999999949</v>
      </c>
      <c r="BN84" s="5">
        <v>0</v>
      </c>
      <c r="BO84" s="5">
        <v>0</v>
      </c>
      <c r="BP84" s="5">
        <f t="shared" si="31"/>
        <v>45311.569999999949</v>
      </c>
      <c r="BQ84" s="5">
        <f t="shared" si="42"/>
        <v>617066.56999999995</v>
      </c>
      <c r="BR84" s="5">
        <f t="shared" si="42"/>
        <v>0</v>
      </c>
      <c r="BS84" s="5">
        <f t="shared" si="42"/>
        <v>0</v>
      </c>
      <c r="BT84" s="5">
        <f t="shared" si="43"/>
        <v>617066.56999999995</v>
      </c>
      <c r="BU84" s="20">
        <f t="shared" si="26"/>
        <v>3266585.6899999995</v>
      </c>
      <c r="BV84" s="20">
        <f t="shared" si="26"/>
        <v>0</v>
      </c>
      <c r="BW84" s="20">
        <f t="shared" si="26"/>
        <v>0</v>
      </c>
      <c r="BX84" s="20">
        <f t="shared" si="44"/>
        <v>3266585.6899999995</v>
      </c>
    </row>
    <row r="85" spans="1:76" ht="15.75">
      <c r="A85" s="17">
        <v>77</v>
      </c>
      <c r="B85" s="23" t="s">
        <v>190</v>
      </c>
      <c r="C85" s="19" t="s">
        <v>42</v>
      </c>
      <c r="D85" s="18" t="s">
        <v>191</v>
      </c>
      <c r="E85" s="8">
        <v>87424.03</v>
      </c>
      <c r="F85" s="8"/>
      <c r="G85" s="8">
        <v>19418</v>
      </c>
      <c r="H85" s="8">
        <f t="shared" si="32"/>
        <v>106842.03</v>
      </c>
      <c r="I85" s="8">
        <v>84924.52</v>
      </c>
      <c r="J85" s="8"/>
      <c r="K85" s="8">
        <v>19447</v>
      </c>
      <c r="L85" s="8">
        <f t="shared" si="33"/>
        <v>104371.52</v>
      </c>
      <c r="M85" s="8">
        <v>77051.22</v>
      </c>
      <c r="N85" s="8"/>
      <c r="O85" s="8">
        <v>19461</v>
      </c>
      <c r="P85" s="8">
        <f t="shared" si="34"/>
        <v>96512.22</v>
      </c>
      <c r="Q85" s="20">
        <f t="shared" si="27"/>
        <v>249399.77</v>
      </c>
      <c r="R85" s="20">
        <f t="shared" si="27"/>
        <v>0</v>
      </c>
      <c r="S85" s="20">
        <f t="shared" si="27"/>
        <v>58326</v>
      </c>
      <c r="T85" s="20">
        <f t="shared" si="27"/>
        <v>307725.77</v>
      </c>
      <c r="U85" s="21">
        <v>79408.539999999994</v>
      </c>
      <c r="V85" s="21"/>
      <c r="W85" s="21">
        <v>20309</v>
      </c>
      <c r="X85" s="21">
        <f t="shared" si="35"/>
        <v>99717.54</v>
      </c>
      <c r="Y85" s="21">
        <v>83557.88</v>
      </c>
      <c r="Z85" s="21"/>
      <c r="AA85" s="21">
        <v>18929</v>
      </c>
      <c r="AB85" s="21">
        <f t="shared" si="36"/>
        <v>102486.88</v>
      </c>
      <c r="AC85" s="21">
        <v>84340.64</v>
      </c>
      <c r="AD85" s="21"/>
      <c r="AE85" s="21">
        <v>18038</v>
      </c>
      <c r="AF85" s="21">
        <f t="shared" si="37"/>
        <v>102378.64</v>
      </c>
      <c r="AG85" s="21">
        <f t="shared" si="24"/>
        <v>247307.06</v>
      </c>
      <c r="AH85" s="21">
        <f t="shared" si="24"/>
        <v>0</v>
      </c>
      <c r="AI85" s="21">
        <f t="shared" si="24"/>
        <v>57276</v>
      </c>
      <c r="AJ85" s="21">
        <f t="shared" si="24"/>
        <v>304583.06</v>
      </c>
      <c r="AK85" s="21">
        <f t="shared" si="25"/>
        <v>496706.83</v>
      </c>
      <c r="AL85" s="21">
        <f t="shared" si="25"/>
        <v>0</v>
      </c>
      <c r="AM85" s="21">
        <f t="shared" si="25"/>
        <v>115602</v>
      </c>
      <c r="AN85" s="21">
        <f t="shared" si="38"/>
        <v>612308.83000000007</v>
      </c>
      <c r="AO85" s="5">
        <v>103958.93</v>
      </c>
      <c r="AP85" s="5"/>
      <c r="AQ85" s="5">
        <v>28542</v>
      </c>
      <c r="AR85" s="5">
        <f t="shared" si="28"/>
        <v>132500.93</v>
      </c>
      <c r="AS85" s="5">
        <v>69640.86</v>
      </c>
      <c r="AT85" s="5">
        <v>0</v>
      </c>
      <c r="AU85" s="5">
        <v>13391</v>
      </c>
      <c r="AV85" s="5">
        <f t="shared" si="29"/>
        <v>83031.86</v>
      </c>
      <c r="AW85" s="5">
        <v>74480.12</v>
      </c>
      <c r="AX85" s="5">
        <v>0</v>
      </c>
      <c r="AY85" s="5">
        <v>16472</v>
      </c>
      <c r="AZ85" s="5">
        <f t="shared" si="39"/>
        <v>90952.12</v>
      </c>
      <c r="BA85" s="5">
        <f t="shared" si="40"/>
        <v>248079.90999999997</v>
      </c>
      <c r="BB85" s="5">
        <f t="shared" si="40"/>
        <v>0</v>
      </c>
      <c r="BC85" s="5">
        <f t="shared" si="40"/>
        <v>58405</v>
      </c>
      <c r="BD85" s="5">
        <f t="shared" si="40"/>
        <v>306484.90999999997</v>
      </c>
      <c r="BE85" s="5">
        <v>82755.69</v>
      </c>
      <c r="BF85" s="5">
        <v>0</v>
      </c>
      <c r="BG85" s="5">
        <v>18302</v>
      </c>
      <c r="BH85" s="5">
        <f t="shared" si="30"/>
        <v>101057.69</v>
      </c>
      <c r="BI85" s="5">
        <v>82755.69</v>
      </c>
      <c r="BJ85" s="5">
        <v>0</v>
      </c>
      <c r="BK85" s="5">
        <v>18626</v>
      </c>
      <c r="BL85" s="5">
        <f t="shared" si="41"/>
        <v>101381.69</v>
      </c>
      <c r="BM85" s="5">
        <v>13116.789999999979</v>
      </c>
      <c r="BN85" s="5">
        <v>0</v>
      </c>
      <c r="BO85" s="5">
        <v>2578.1499999999942</v>
      </c>
      <c r="BP85" s="5">
        <f t="shared" si="31"/>
        <v>15694.939999999973</v>
      </c>
      <c r="BQ85" s="5">
        <f t="shared" si="42"/>
        <v>178628.16999999998</v>
      </c>
      <c r="BR85" s="5">
        <f t="shared" si="42"/>
        <v>0</v>
      </c>
      <c r="BS85" s="5">
        <f t="shared" si="42"/>
        <v>39506.149999999994</v>
      </c>
      <c r="BT85" s="5">
        <f t="shared" si="43"/>
        <v>218134.31999999998</v>
      </c>
      <c r="BU85" s="20">
        <f t="shared" si="26"/>
        <v>923414.90999999992</v>
      </c>
      <c r="BV85" s="20">
        <f t="shared" si="26"/>
        <v>0</v>
      </c>
      <c r="BW85" s="20">
        <f t="shared" si="26"/>
        <v>213513.15</v>
      </c>
      <c r="BX85" s="20">
        <f t="shared" si="44"/>
        <v>1136928.0599999998</v>
      </c>
    </row>
    <row r="86" spans="1:76" ht="30.75">
      <c r="A86" s="17">
        <v>78</v>
      </c>
      <c r="B86" s="18" t="s">
        <v>192</v>
      </c>
      <c r="C86" s="19" t="s">
        <v>70</v>
      </c>
      <c r="D86" s="18" t="s">
        <v>193</v>
      </c>
      <c r="E86" s="8">
        <v>103988.49</v>
      </c>
      <c r="F86" s="8">
        <v>1320</v>
      </c>
      <c r="G86" s="8"/>
      <c r="H86" s="8">
        <f t="shared" si="32"/>
        <v>105308.49</v>
      </c>
      <c r="I86" s="8">
        <v>122313.59</v>
      </c>
      <c r="J86" s="8">
        <v>1400</v>
      </c>
      <c r="K86" s="8"/>
      <c r="L86" s="8">
        <f t="shared" si="33"/>
        <v>123713.59</v>
      </c>
      <c r="M86" s="8">
        <v>93603.54</v>
      </c>
      <c r="N86" s="8">
        <v>1400</v>
      </c>
      <c r="O86" s="8"/>
      <c r="P86" s="8">
        <f t="shared" si="34"/>
        <v>95003.54</v>
      </c>
      <c r="Q86" s="20">
        <f t="shared" si="27"/>
        <v>319905.62</v>
      </c>
      <c r="R86" s="20">
        <f t="shared" si="27"/>
        <v>4120</v>
      </c>
      <c r="S86" s="20">
        <f t="shared" si="27"/>
        <v>0</v>
      </c>
      <c r="T86" s="20">
        <f t="shared" si="27"/>
        <v>324025.62</v>
      </c>
      <c r="U86" s="21">
        <v>110354.62</v>
      </c>
      <c r="V86" s="21">
        <v>1360</v>
      </c>
      <c r="W86" s="21"/>
      <c r="X86" s="21">
        <f t="shared" si="35"/>
        <v>111714.62</v>
      </c>
      <c r="Y86" s="21">
        <v>105936.49</v>
      </c>
      <c r="Z86" s="21">
        <v>680</v>
      </c>
      <c r="AA86" s="21"/>
      <c r="AB86" s="21">
        <f t="shared" si="36"/>
        <v>106616.49</v>
      </c>
      <c r="AC86" s="21">
        <v>84566.68</v>
      </c>
      <c r="AD86" s="21">
        <v>480</v>
      </c>
      <c r="AE86" s="21"/>
      <c r="AF86" s="21">
        <f t="shared" si="37"/>
        <v>85046.68</v>
      </c>
      <c r="AG86" s="21">
        <f t="shared" si="24"/>
        <v>300857.78999999998</v>
      </c>
      <c r="AH86" s="21">
        <f t="shared" si="24"/>
        <v>2520</v>
      </c>
      <c r="AI86" s="21">
        <f t="shared" si="24"/>
        <v>0</v>
      </c>
      <c r="AJ86" s="21">
        <f t="shared" si="24"/>
        <v>303377.78999999998</v>
      </c>
      <c r="AK86" s="21">
        <f t="shared" si="25"/>
        <v>620763.40999999992</v>
      </c>
      <c r="AL86" s="21">
        <f t="shared" si="25"/>
        <v>6640</v>
      </c>
      <c r="AM86" s="21">
        <f t="shared" si="25"/>
        <v>0</v>
      </c>
      <c r="AN86" s="21">
        <f t="shared" si="38"/>
        <v>627403.40999999992</v>
      </c>
      <c r="AO86" s="5">
        <v>119597.72</v>
      </c>
      <c r="AP86" s="5">
        <v>800</v>
      </c>
      <c r="AQ86" s="5"/>
      <c r="AR86" s="5">
        <f t="shared" si="28"/>
        <v>120397.72</v>
      </c>
      <c r="AS86" s="5">
        <v>80352</v>
      </c>
      <c r="AT86" s="5">
        <v>1440</v>
      </c>
      <c r="AU86" s="5">
        <v>0</v>
      </c>
      <c r="AV86" s="5">
        <f t="shared" si="29"/>
        <v>81792</v>
      </c>
      <c r="AW86" s="5">
        <v>85887.93</v>
      </c>
      <c r="AX86" s="5">
        <v>1038</v>
      </c>
      <c r="AY86" s="5">
        <v>0</v>
      </c>
      <c r="AZ86" s="5">
        <f t="shared" si="39"/>
        <v>86925.93</v>
      </c>
      <c r="BA86" s="5">
        <f t="shared" si="40"/>
        <v>285837.65000000002</v>
      </c>
      <c r="BB86" s="5">
        <f t="shared" si="40"/>
        <v>3278</v>
      </c>
      <c r="BC86" s="5">
        <f t="shared" si="40"/>
        <v>0</v>
      </c>
      <c r="BD86" s="5">
        <f t="shared" si="40"/>
        <v>289115.65000000002</v>
      </c>
      <c r="BE86" s="5">
        <v>95431.039999999994</v>
      </c>
      <c r="BF86" s="5">
        <v>1153</v>
      </c>
      <c r="BG86" s="5">
        <v>0</v>
      </c>
      <c r="BH86" s="5">
        <f t="shared" si="30"/>
        <v>96584.04</v>
      </c>
      <c r="BI86" s="5">
        <v>95431.039999999994</v>
      </c>
      <c r="BJ86" s="5">
        <v>1153</v>
      </c>
      <c r="BK86" s="5">
        <v>0</v>
      </c>
      <c r="BL86" s="5">
        <f t="shared" si="41"/>
        <v>96584.04</v>
      </c>
      <c r="BM86" s="5">
        <v>15125.809999999969</v>
      </c>
      <c r="BN86" s="5">
        <v>183.3100000000004</v>
      </c>
      <c r="BO86" s="5">
        <v>0</v>
      </c>
      <c r="BP86" s="5">
        <f t="shared" si="31"/>
        <v>15309.11999999997</v>
      </c>
      <c r="BQ86" s="5">
        <f t="shared" si="42"/>
        <v>205987.88999999996</v>
      </c>
      <c r="BR86" s="5">
        <f t="shared" si="42"/>
        <v>2489.3100000000004</v>
      </c>
      <c r="BS86" s="5">
        <f t="shared" si="42"/>
        <v>0</v>
      </c>
      <c r="BT86" s="5">
        <f t="shared" si="43"/>
        <v>208477.19999999995</v>
      </c>
      <c r="BU86" s="20">
        <f t="shared" si="26"/>
        <v>1112588.95</v>
      </c>
      <c r="BV86" s="20">
        <f t="shared" si="26"/>
        <v>12407.310000000001</v>
      </c>
      <c r="BW86" s="20">
        <f t="shared" si="26"/>
        <v>0</v>
      </c>
      <c r="BX86" s="20">
        <f t="shared" si="44"/>
        <v>1124996.26</v>
      </c>
    </row>
    <row r="87" spans="1:76" ht="30.75">
      <c r="A87" s="17">
        <v>79</v>
      </c>
      <c r="B87" s="18" t="s">
        <v>194</v>
      </c>
      <c r="C87" s="19" t="s">
        <v>47</v>
      </c>
      <c r="D87" s="18" t="s">
        <v>195</v>
      </c>
      <c r="E87" s="8">
        <v>69127.56</v>
      </c>
      <c r="F87" s="8"/>
      <c r="G87" s="8"/>
      <c r="H87" s="8">
        <f t="shared" si="32"/>
        <v>69127.56</v>
      </c>
      <c r="I87" s="8">
        <v>75369.91</v>
      </c>
      <c r="J87" s="8"/>
      <c r="K87" s="8"/>
      <c r="L87" s="8">
        <f t="shared" si="33"/>
        <v>75369.91</v>
      </c>
      <c r="M87" s="8">
        <v>74059.34</v>
      </c>
      <c r="N87" s="8"/>
      <c r="O87" s="8"/>
      <c r="P87" s="8">
        <f t="shared" si="34"/>
        <v>74059.34</v>
      </c>
      <c r="Q87" s="20">
        <f t="shared" si="27"/>
        <v>218556.81</v>
      </c>
      <c r="R87" s="20">
        <f t="shared" si="27"/>
        <v>0</v>
      </c>
      <c r="S87" s="20">
        <f t="shared" si="27"/>
        <v>0</v>
      </c>
      <c r="T87" s="20">
        <f t="shared" si="27"/>
        <v>218556.81</v>
      </c>
      <c r="U87" s="21">
        <v>73971.789999999994</v>
      </c>
      <c r="V87" s="21"/>
      <c r="W87" s="21"/>
      <c r="X87" s="21">
        <f t="shared" si="35"/>
        <v>73971.789999999994</v>
      </c>
      <c r="Y87" s="21">
        <v>65945.009999999995</v>
      </c>
      <c r="Z87" s="21"/>
      <c r="AA87" s="21"/>
      <c r="AB87" s="21">
        <f t="shared" si="36"/>
        <v>65945.009999999995</v>
      </c>
      <c r="AC87" s="21">
        <v>64556.47</v>
      </c>
      <c r="AD87" s="21"/>
      <c r="AE87" s="21"/>
      <c r="AF87" s="21">
        <f t="shared" si="37"/>
        <v>64556.47</v>
      </c>
      <c r="AG87" s="21">
        <f t="shared" si="24"/>
        <v>204473.27</v>
      </c>
      <c r="AH87" s="21">
        <f t="shared" si="24"/>
        <v>0</v>
      </c>
      <c r="AI87" s="21">
        <f t="shared" si="24"/>
        <v>0</v>
      </c>
      <c r="AJ87" s="21">
        <f t="shared" si="24"/>
        <v>204473.27</v>
      </c>
      <c r="AK87" s="21">
        <f t="shared" si="25"/>
        <v>423030.07999999996</v>
      </c>
      <c r="AL87" s="21">
        <f t="shared" si="25"/>
        <v>0</v>
      </c>
      <c r="AM87" s="21">
        <f t="shared" si="25"/>
        <v>0</v>
      </c>
      <c r="AN87" s="21">
        <f t="shared" si="38"/>
        <v>423030.07999999996</v>
      </c>
      <c r="AO87" s="5">
        <v>82021.2</v>
      </c>
      <c r="AP87" s="5"/>
      <c r="AQ87" s="5"/>
      <c r="AR87" s="5">
        <f t="shared" si="28"/>
        <v>82021.2</v>
      </c>
      <c r="AS87" s="5">
        <v>54289.404800000004</v>
      </c>
      <c r="AT87" s="5">
        <v>0</v>
      </c>
      <c r="AU87" s="5">
        <v>0</v>
      </c>
      <c r="AV87" s="5">
        <f t="shared" si="29"/>
        <v>54289.404800000004</v>
      </c>
      <c r="AW87" s="5">
        <v>58917.23</v>
      </c>
      <c r="AX87" s="5">
        <v>0</v>
      </c>
      <c r="AY87" s="5">
        <v>0</v>
      </c>
      <c r="AZ87" s="5">
        <f t="shared" si="39"/>
        <v>58917.23</v>
      </c>
      <c r="BA87" s="5">
        <f t="shared" si="40"/>
        <v>195227.83480000001</v>
      </c>
      <c r="BB87" s="5">
        <f t="shared" si="40"/>
        <v>0</v>
      </c>
      <c r="BC87" s="5">
        <f t="shared" si="40"/>
        <v>0</v>
      </c>
      <c r="BD87" s="5">
        <f t="shared" si="40"/>
        <v>195227.83480000001</v>
      </c>
      <c r="BE87" s="5">
        <v>65463.59</v>
      </c>
      <c r="BF87" s="5">
        <v>0</v>
      </c>
      <c r="BG87" s="5">
        <v>0</v>
      </c>
      <c r="BH87" s="5">
        <f t="shared" si="30"/>
        <v>65463.59</v>
      </c>
      <c r="BI87" s="5">
        <v>65463.59</v>
      </c>
      <c r="BJ87" s="5">
        <v>0</v>
      </c>
      <c r="BK87" s="5">
        <v>0</v>
      </c>
      <c r="BL87" s="5">
        <f t="shared" si="41"/>
        <v>65463.59</v>
      </c>
      <c r="BM87" s="5">
        <v>10375.970000000001</v>
      </c>
      <c r="BN87" s="5">
        <v>0</v>
      </c>
      <c r="BO87" s="5">
        <v>0</v>
      </c>
      <c r="BP87" s="5">
        <f t="shared" si="31"/>
        <v>10375.970000000001</v>
      </c>
      <c r="BQ87" s="5">
        <f t="shared" si="42"/>
        <v>141303.15</v>
      </c>
      <c r="BR87" s="5">
        <f t="shared" si="42"/>
        <v>0</v>
      </c>
      <c r="BS87" s="5">
        <f t="shared" si="42"/>
        <v>0</v>
      </c>
      <c r="BT87" s="5">
        <f t="shared" si="43"/>
        <v>141303.15</v>
      </c>
      <c r="BU87" s="20">
        <f t="shared" si="26"/>
        <v>759561.06479999982</v>
      </c>
      <c r="BV87" s="20">
        <f t="shared" si="26"/>
        <v>0</v>
      </c>
      <c r="BW87" s="20">
        <f t="shared" si="26"/>
        <v>0</v>
      </c>
      <c r="BX87" s="20">
        <f t="shared" si="44"/>
        <v>759561.06479999982</v>
      </c>
    </row>
    <row r="88" spans="1:76" ht="15.75">
      <c r="A88" s="17">
        <v>80</v>
      </c>
      <c r="B88" s="23" t="s">
        <v>196</v>
      </c>
      <c r="C88" s="19" t="s">
        <v>80</v>
      </c>
      <c r="D88" s="18" t="s">
        <v>27</v>
      </c>
      <c r="E88" s="8">
        <v>72341.58</v>
      </c>
      <c r="F88" s="8">
        <v>880</v>
      </c>
      <c r="G88" s="8"/>
      <c r="H88" s="8">
        <f t="shared" si="32"/>
        <v>73221.58</v>
      </c>
      <c r="I88" s="8">
        <v>59182.720000000001</v>
      </c>
      <c r="J88" s="8">
        <v>1040</v>
      </c>
      <c r="K88" s="8"/>
      <c r="L88" s="8">
        <f t="shared" si="33"/>
        <v>60222.720000000001</v>
      </c>
      <c r="M88" s="8">
        <v>60656.3</v>
      </c>
      <c r="N88" s="8">
        <v>880</v>
      </c>
      <c r="O88" s="8"/>
      <c r="P88" s="8">
        <f t="shared" si="34"/>
        <v>61536.3</v>
      </c>
      <c r="Q88" s="20">
        <f t="shared" si="27"/>
        <v>192180.59999999998</v>
      </c>
      <c r="R88" s="20">
        <f t="shared" si="27"/>
        <v>2800</v>
      </c>
      <c r="S88" s="20">
        <f t="shared" si="27"/>
        <v>0</v>
      </c>
      <c r="T88" s="20">
        <f t="shared" si="27"/>
        <v>194980.59999999998</v>
      </c>
      <c r="U88" s="21">
        <v>65788.66</v>
      </c>
      <c r="V88" s="21">
        <v>880</v>
      </c>
      <c r="W88" s="21"/>
      <c r="X88" s="21">
        <f t="shared" si="35"/>
        <v>66668.66</v>
      </c>
      <c r="Y88" s="21">
        <v>83602.899999999994</v>
      </c>
      <c r="Z88" s="21">
        <v>1160</v>
      </c>
      <c r="AA88" s="21"/>
      <c r="AB88" s="21">
        <f t="shared" si="36"/>
        <v>84762.9</v>
      </c>
      <c r="AC88" s="21">
        <v>81763.87</v>
      </c>
      <c r="AD88" s="21">
        <v>1040</v>
      </c>
      <c r="AE88" s="21"/>
      <c r="AF88" s="21">
        <f t="shared" si="37"/>
        <v>82803.87</v>
      </c>
      <c r="AG88" s="21">
        <f t="shared" si="24"/>
        <v>231155.43</v>
      </c>
      <c r="AH88" s="21">
        <f t="shared" si="24"/>
        <v>3080</v>
      </c>
      <c r="AI88" s="21">
        <f t="shared" si="24"/>
        <v>0</v>
      </c>
      <c r="AJ88" s="21">
        <f t="shared" ref="AJ88:AJ151" si="45">X88+AB88+AF88</f>
        <v>234235.43</v>
      </c>
      <c r="AK88" s="21">
        <f t="shared" si="25"/>
        <v>423336.02999999997</v>
      </c>
      <c r="AL88" s="21">
        <f t="shared" si="25"/>
        <v>5880</v>
      </c>
      <c r="AM88" s="21">
        <f t="shared" si="25"/>
        <v>0</v>
      </c>
      <c r="AN88" s="21">
        <f t="shared" si="38"/>
        <v>429216.02999999997</v>
      </c>
      <c r="AO88" s="5">
        <v>101253.75999999999</v>
      </c>
      <c r="AP88" s="5">
        <v>1880</v>
      </c>
      <c r="AQ88" s="5"/>
      <c r="AR88" s="5">
        <f t="shared" si="28"/>
        <v>103133.75999999999</v>
      </c>
      <c r="AS88" s="5">
        <v>72472.28</v>
      </c>
      <c r="AT88" s="5">
        <v>1978</v>
      </c>
      <c r="AU88" s="5">
        <v>0</v>
      </c>
      <c r="AV88" s="5">
        <f t="shared" si="29"/>
        <v>74450.28</v>
      </c>
      <c r="AW88" s="5">
        <v>74629.02</v>
      </c>
      <c r="AX88" s="5">
        <v>1788</v>
      </c>
      <c r="AY88" s="5">
        <v>0</v>
      </c>
      <c r="AZ88" s="5">
        <f t="shared" si="39"/>
        <v>76417.02</v>
      </c>
      <c r="BA88" s="5">
        <f t="shared" si="40"/>
        <v>248355.06</v>
      </c>
      <c r="BB88" s="5">
        <f t="shared" si="40"/>
        <v>5646</v>
      </c>
      <c r="BC88" s="5">
        <f t="shared" si="40"/>
        <v>0</v>
      </c>
      <c r="BD88" s="5">
        <f t="shared" si="40"/>
        <v>254001.06</v>
      </c>
      <c r="BE88" s="5">
        <v>82921.14</v>
      </c>
      <c r="BF88" s="5">
        <v>1987</v>
      </c>
      <c r="BG88" s="5">
        <v>0</v>
      </c>
      <c r="BH88" s="5">
        <f t="shared" si="30"/>
        <v>84908.14</v>
      </c>
      <c r="BI88" s="5">
        <v>82921.14</v>
      </c>
      <c r="BJ88" s="5">
        <v>1987</v>
      </c>
      <c r="BK88" s="5">
        <v>0</v>
      </c>
      <c r="BL88" s="5">
        <f t="shared" si="41"/>
        <v>84908.14</v>
      </c>
      <c r="BM88" s="5">
        <v>13142.999999999913</v>
      </c>
      <c r="BN88" s="5">
        <v>316.07999999999993</v>
      </c>
      <c r="BO88" s="5">
        <v>0</v>
      </c>
      <c r="BP88" s="5">
        <f t="shared" si="31"/>
        <v>13459.079999999913</v>
      </c>
      <c r="BQ88" s="5">
        <f t="shared" si="42"/>
        <v>178985.27999999991</v>
      </c>
      <c r="BR88" s="5">
        <f t="shared" si="42"/>
        <v>4290.08</v>
      </c>
      <c r="BS88" s="5">
        <f t="shared" si="42"/>
        <v>0</v>
      </c>
      <c r="BT88" s="5">
        <f t="shared" si="43"/>
        <v>183275.3599999999</v>
      </c>
      <c r="BU88" s="20">
        <f t="shared" si="26"/>
        <v>850676.36999999988</v>
      </c>
      <c r="BV88" s="20">
        <f t="shared" si="26"/>
        <v>15816.08</v>
      </c>
      <c r="BW88" s="20">
        <f t="shared" si="26"/>
        <v>0</v>
      </c>
      <c r="BX88" s="20">
        <f t="shared" si="44"/>
        <v>866492.44999999984</v>
      </c>
    </row>
    <row r="89" spans="1:76" ht="30.75">
      <c r="A89" s="17">
        <v>81</v>
      </c>
      <c r="B89" s="23" t="s">
        <v>197</v>
      </c>
      <c r="C89" s="19" t="s">
        <v>80</v>
      </c>
      <c r="D89" s="18" t="s">
        <v>198</v>
      </c>
      <c r="E89" s="8">
        <v>51791.91</v>
      </c>
      <c r="F89" s="8">
        <v>1560</v>
      </c>
      <c r="G89" s="8"/>
      <c r="H89" s="8">
        <f t="shared" si="32"/>
        <v>53351.91</v>
      </c>
      <c r="I89" s="8">
        <v>80751.92</v>
      </c>
      <c r="J89" s="8">
        <v>1840</v>
      </c>
      <c r="K89" s="8"/>
      <c r="L89" s="8">
        <f t="shared" si="33"/>
        <v>82591.92</v>
      </c>
      <c r="M89" s="8">
        <v>80302.429999999993</v>
      </c>
      <c r="N89" s="8">
        <v>2160</v>
      </c>
      <c r="O89" s="8"/>
      <c r="P89" s="8">
        <f t="shared" si="34"/>
        <v>82462.429999999993</v>
      </c>
      <c r="Q89" s="20">
        <f t="shared" si="27"/>
        <v>212846.26</v>
      </c>
      <c r="R89" s="20">
        <f t="shared" si="27"/>
        <v>5560</v>
      </c>
      <c r="S89" s="20">
        <f t="shared" si="27"/>
        <v>0</v>
      </c>
      <c r="T89" s="20">
        <f t="shared" si="27"/>
        <v>218406.26</v>
      </c>
      <c r="U89" s="21">
        <v>80843.33</v>
      </c>
      <c r="V89" s="21">
        <v>2360</v>
      </c>
      <c r="W89" s="21"/>
      <c r="X89" s="21">
        <f t="shared" si="35"/>
        <v>83203.33</v>
      </c>
      <c r="Y89" s="21">
        <v>82881.95</v>
      </c>
      <c r="Z89" s="21"/>
      <c r="AA89" s="21"/>
      <c r="AB89" s="21">
        <f t="shared" si="36"/>
        <v>82881.95</v>
      </c>
      <c r="AC89" s="21">
        <v>82918.149999999994</v>
      </c>
      <c r="AD89" s="21">
        <v>560</v>
      </c>
      <c r="AE89" s="21"/>
      <c r="AF89" s="21">
        <f t="shared" si="37"/>
        <v>83478.149999999994</v>
      </c>
      <c r="AG89" s="21">
        <f t="shared" ref="AG89:AJ152" si="46">U89+Y89+AC89</f>
        <v>246643.43</v>
      </c>
      <c r="AH89" s="21">
        <f t="shared" si="46"/>
        <v>2920</v>
      </c>
      <c r="AI89" s="21">
        <f t="shared" si="46"/>
        <v>0</v>
      </c>
      <c r="AJ89" s="21">
        <f t="shared" si="45"/>
        <v>249563.43</v>
      </c>
      <c r="AK89" s="21">
        <f t="shared" ref="AK89:AM152" si="47">E89+I89+M89+U89+Y89+AC89</f>
        <v>459489.69000000006</v>
      </c>
      <c r="AL89" s="21">
        <f t="shared" si="47"/>
        <v>8480</v>
      </c>
      <c r="AM89" s="21">
        <f t="shared" si="47"/>
        <v>0</v>
      </c>
      <c r="AN89" s="21">
        <f t="shared" si="38"/>
        <v>467969.69000000006</v>
      </c>
      <c r="AO89" s="5">
        <v>91182.88</v>
      </c>
      <c r="AP89" s="5">
        <v>1680</v>
      </c>
      <c r="AQ89" s="5"/>
      <c r="AR89" s="5">
        <f t="shared" si="28"/>
        <v>92862.88</v>
      </c>
      <c r="AS89" s="5">
        <v>69758.77</v>
      </c>
      <c r="AT89" s="5">
        <v>3578</v>
      </c>
      <c r="AU89" s="5">
        <v>0</v>
      </c>
      <c r="AV89" s="5">
        <f t="shared" si="29"/>
        <v>73336.77</v>
      </c>
      <c r="AW89" s="5">
        <v>74605.97</v>
      </c>
      <c r="AX89" s="5">
        <v>2437</v>
      </c>
      <c r="AY89" s="5">
        <v>0</v>
      </c>
      <c r="AZ89" s="5">
        <f t="shared" si="39"/>
        <v>77042.97</v>
      </c>
      <c r="BA89" s="5">
        <f t="shared" si="40"/>
        <v>235547.62000000002</v>
      </c>
      <c r="BB89" s="5">
        <f t="shared" si="40"/>
        <v>7695</v>
      </c>
      <c r="BC89" s="5">
        <f t="shared" si="40"/>
        <v>0</v>
      </c>
      <c r="BD89" s="5">
        <f t="shared" si="40"/>
        <v>243242.62000000002</v>
      </c>
      <c r="BE89" s="5">
        <v>82895.520000000004</v>
      </c>
      <c r="BF89" s="5">
        <v>2708</v>
      </c>
      <c r="BG89" s="5">
        <v>0</v>
      </c>
      <c r="BH89" s="5">
        <f t="shared" si="30"/>
        <v>85603.520000000004</v>
      </c>
      <c r="BI89" s="5">
        <v>82895.520000000004</v>
      </c>
      <c r="BJ89" s="5">
        <v>2708</v>
      </c>
      <c r="BK89" s="5">
        <v>0</v>
      </c>
      <c r="BL89" s="5">
        <f t="shared" si="41"/>
        <v>85603.520000000004</v>
      </c>
      <c r="BM89" s="5">
        <v>13138.939999999944</v>
      </c>
      <c r="BN89" s="5">
        <v>429.64999999999964</v>
      </c>
      <c r="BO89" s="5">
        <v>0</v>
      </c>
      <c r="BP89" s="5">
        <f t="shared" si="31"/>
        <v>13568.589999999944</v>
      </c>
      <c r="BQ89" s="5">
        <f t="shared" si="42"/>
        <v>178929.97999999995</v>
      </c>
      <c r="BR89" s="5">
        <f t="shared" si="42"/>
        <v>5845.65</v>
      </c>
      <c r="BS89" s="5">
        <f t="shared" si="42"/>
        <v>0</v>
      </c>
      <c r="BT89" s="5">
        <f t="shared" si="43"/>
        <v>184775.62999999995</v>
      </c>
      <c r="BU89" s="20">
        <f t="shared" ref="BU89:BW152" si="48">E89+I89+M89+U89+Y89+AC89+AO89+AS89+AW89+BE89+BI89+BM89</f>
        <v>873967.29</v>
      </c>
      <c r="BV89" s="20">
        <f t="shared" si="48"/>
        <v>22020.65</v>
      </c>
      <c r="BW89" s="20">
        <f t="shared" si="48"/>
        <v>0</v>
      </c>
      <c r="BX89" s="20">
        <f t="shared" si="44"/>
        <v>895987.94000000006</v>
      </c>
    </row>
    <row r="90" spans="1:76" ht="15.75">
      <c r="A90" s="17">
        <v>82</v>
      </c>
      <c r="B90" s="23" t="s">
        <v>199</v>
      </c>
      <c r="C90" s="19" t="s">
        <v>80</v>
      </c>
      <c r="D90" s="18" t="s">
        <v>200</v>
      </c>
      <c r="E90" s="8">
        <v>101692.84</v>
      </c>
      <c r="F90" s="8"/>
      <c r="G90" s="8"/>
      <c r="H90" s="8">
        <f t="shared" si="32"/>
        <v>101692.84</v>
      </c>
      <c r="I90" s="8">
        <v>107580.54</v>
      </c>
      <c r="J90" s="8"/>
      <c r="K90" s="8"/>
      <c r="L90" s="8">
        <f t="shared" si="33"/>
        <v>107580.54</v>
      </c>
      <c r="M90" s="8">
        <v>88236.71</v>
      </c>
      <c r="N90" s="8"/>
      <c r="O90" s="8"/>
      <c r="P90" s="8">
        <f t="shared" si="34"/>
        <v>88236.71</v>
      </c>
      <c r="Q90" s="20">
        <f t="shared" si="27"/>
        <v>297510.09000000003</v>
      </c>
      <c r="R90" s="20">
        <f t="shared" si="27"/>
        <v>0</v>
      </c>
      <c r="S90" s="20">
        <f t="shared" si="27"/>
        <v>0</v>
      </c>
      <c r="T90" s="20">
        <f t="shared" si="27"/>
        <v>297510.09000000003</v>
      </c>
      <c r="U90" s="21">
        <v>102817.35</v>
      </c>
      <c r="V90" s="21"/>
      <c r="W90" s="21"/>
      <c r="X90" s="21">
        <f t="shared" si="35"/>
        <v>102817.35</v>
      </c>
      <c r="Y90" s="21">
        <v>114487.08</v>
      </c>
      <c r="Z90" s="21"/>
      <c r="AA90" s="21"/>
      <c r="AB90" s="21">
        <f t="shared" si="36"/>
        <v>114487.08</v>
      </c>
      <c r="AC90" s="21">
        <v>112334.53</v>
      </c>
      <c r="AD90" s="21"/>
      <c r="AE90" s="21"/>
      <c r="AF90" s="21">
        <f t="shared" si="37"/>
        <v>112334.53</v>
      </c>
      <c r="AG90" s="21">
        <f t="shared" si="46"/>
        <v>329638.95999999996</v>
      </c>
      <c r="AH90" s="21">
        <f t="shared" si="46"/>
        <v>0</v>
      </c>
      <c r="AI90" s="21">
        <f t="shared" si="46"/>
        <v>0</v>
      </c>
      <c r="AJ90" s="21">
        <f t="shared" si="45"/>
        <v>329638.95999999996</v>
      </c>
      <c r="AK90" s="21">
        <f t="shared" si="47"/>
        <v>627149.05000000005</v>
      </c>
      <c r="AL90" s="21">
        <f t="shared" si="47"/>
        <v>0</v>
      </c>
      <c r="AM90" s="21">
        <f t="shared" si="47"/>
        <v>0</v>
      </c>
      <c r="AN90" s="21">
        <f t="shared" si="38"/>
        <v>627149.05000000005</v>
      </c>
      <c r="AO90" s="5">
        <v>115113.2</v>
      </c>
      <c r="AP90" s="5"/>
      <c r="AQ90" s="5"/>
      <c r="AR90" s="5">
        <f t="shared" si="28"/>
        <v>115113.2</v>
      </c>
      <c r="AS90" s="5">
        <v>123154.27</v>
      </c>
      <c r="AT90" s="5">
        <v>3213</v>
      </c>
      <c r="AU90" s="5">
        <v>0</v>
      </c>
      <c r="AV90" s="5">
        <f t="shared" si="29"/>
        <v>126367.27</v>
      </c>
      <c r="AW90" s="5">
        <v>102353.98</v>
      </c>
      <c r="AX90" s="5">
        <v>1489</v>
      </c>
      <c r="AY90" s="5">
        <v>0</v>
      </c>
      <c r="AZ90" s="5">
        <f t="shared" si="39"/>
        <v>103842.98</v>
      </c>
      <c r="BA90" s="5">
        <f t="shared" si="40"/>
        <v>340621.45</v>
      </c>
      <c r="BB90" s="5">
        <f t="shared" si="40"/>
        <v>4702</v>
      </c>
      <c r="BC90" s="5">
        <f t="shared" si="40"/>
        <v>0</v>
      </c>
      <c r="BD90" s="5">
        <f t="shared" si="40"/>
        <v>345323.45</v>
      </c>
      <c r="BE90" s="5">
        <v>113726.64</v>
      </c>
      <c r="BF90" s="5">
        <v>1655</v>
      </c>
      <c r="BG90" s="5">
        <v>0</v>
      </c>
      <c r="BH90" s="5">
        <f t="shared" si="30"/>
        <v>115381.64</v>
      </c>
      <c r="BI90" s="5">
        <v>113726.64</v>
      </c>
      <c r="BJ90" s="5">
        <v>1655</v>
      </c>
      <c r="BK90" s="5">
        <v>0</v>
      </c>
      <c r="BL90" s="5">
        <f t="shared" si="41"/>
        <v>115381.64</v>
      </c>
      <c r="BM90" s="5">
        <v>18025.670000000056</v>
      </c>
      <c r="BN90" s="5">
        <v>262.84000000000015</v>
      </c>
      <c r="BO90" s="5">
        <v>0</v>
      </c>
      <c r="BP90" s="5">
        <f t="shared" si="31"/>
        <v>18288.510000000057</v>
      </c>
      <c r="BQ90" s="5">
        <f t="shared" si="42"/>
        <v>245478.95000000007</v>
      </c>
      <c r="BR90" s="5">
        <f t="shared" si="42"/>
        <v>3572.84</v>
      </c>
      <c r="BS90" s="5">
        <f t="shared" si="42"/>
        <v>0</v>
      </c>
      <c r="BT90" s="5">
        <f t="shared" si="43"/>
        <v>249051.79000000007</v>
      </c>
      <c r="BU90" s="20">
        <f t="shared" si="48"/>
        <v>1213249.45</v>
      </c>
      <c r="BV90" s="20">
        <f t="shared" si="48"/>
        <v>8274.84</v>
      </c>
      <c r="BW90" s="20">
        <f t="shared" si="48"/>
        <v>0</v>
      </c>
      <c r="BX90" s="20">
        <f t="shared" si="44"/>
        <v>1221524.29</v>
      </c>
    </row>
    <row r="91" spans="1:76" ht="15.75">
      <c r="A91" s="17">
        <v>83</v>
      </c>
      <c r="B91" s="23" t="s">
        <v>201</v>
      </c>
      <c r="C91" s="19" t="s">
        <v>65</v>
      </c>
      <c r="D91" s="18" t="s">
        <v>202</v>
      </c>
      <c r="E91" s="8"/>
      <c r="F91" s="8">
        <v>2220</v>
      </c>
      <c r="G91" s="8"/>
      <c r="H91" s="8">
        <f t="shared" si="32"/>
        <v>2220</v>
      </c>
      <c r="I91" s="8"/>
      <c r="J91" s="8">
        <v>3050</v>
      </c>
      <c r="K91" s="8"/>
      <c r="L91" s="8">
        <f t="shared" si="33"/>
        <v>3050</v>
      </c>
      <c r="M91" s="8"/>
      <c r="N91" s="8">
        <v>2110</v>
      </c>
      <c r="O91" s="8"/>
      <c r="P91" s="8">
        <f t="shared" si="34"/>
        <v>2110</v>
      </c>
      <c r="Q91" s="20">
        <f t="shared" si="27"/>
        <v>0</v>
      </c>
      <c r="R91" s="20">
        <f t="shared" si="27"/>
        <v>7380</v>
      </c>
      <c r="S91" s="20">
        <f t="shared" si="27"/>
        <v>0</v>
      </c>
      <c r="T91" s="20">
        <f t="shared" si="27"/>
        <v>7380</v>
      </c>
      <c r="U91" s="21"/>
      <c r="V91" s="21">
        <v>2230</v>
      </c>
      <c r="W91" s="21"/>
      <c r="X91" s="21">
        <f t="shared" si="35"/>
        <v>2230</v>
      </c>
      <c r="Y91" s="21"/>
      <c r="Z91" s="21">
        <v>2270</v>
      </c>
      <c r="AA91" s="21"/>
      <c r="AB91" s="21">
        <f t="shared" si="36"/>
        <v>2270</v>
      </c>
      <c r="AC91" s="21"/>
      <c r="AD91" s="21">
        <v>2290</v>
      </c>
      <c r="AE91" s="21"/>
      <c r="AF91" s="21">
        <f t="shared" si="37"/>
        <v>2290</v>
      </c>
      <c r="AG91" s="21">
        <f t="shared" si="46"/>
        <v>0</v>
      </c>
      <c r="AH91" s="21">
        <f t="shared" si="46"/>
        <v>6790</v>
      </c>
      <c r="AI91" s="21">
        <f t="shared" si="46"/>
        <v>0</v>
      </c>
      <c r="AJ91" s="21">
        <f t="shared" si="45"/>
        <v>6790</v>
      </c>
      <c r="AK91" s="21">
        <f t="shared" si="47"/>
        <v>0</v>
      </c>
      <c r="AL91" s="21">
        <f t="shared" si="47"/>
        <v>14170</v>
      </c>
      <c r="AM91" s="21">
        <f t="shared" si="47"/>
        <v>0</v>
      </c>
      <c r="AN91" s="21">
        <f t="shared" si="38"/>
        <v>14170</v>
      </c>
      <c r="AO91" s="5"/>
      <c r="AP91" s="5">
        <v>4440</v>
      </c>
      <c r="AQ91" s="5"/>
      <c r="AR91" s="5">
        <f t="shared" si="28"/>
        <v>4440</v>
      </c>
      <c r="AS91" s="5">
        <v>0</v>
      </c>
      <c r="AT91" s="5">
        <v>3462</v>
      </c>
      <c r="AU91" s="5">
        <v>0</v>
      </c>
      <c r="AV91" s="5">
        <f t="shared" si="29"/>
        <v>3462</v>
      </c>
      <c r="AW91" s="5">
        <v>0</v>
      </c>
      <c r="AX91" s="5">
        <v>3663</v>
      </c>
      <c r="AY91" s="5">
        <v>0</v>
      </c>
      <c r="AZ91" s="5">
        <f t="shared" si="39"/>
        <v>3663</v>
      </c>
      <c r="BA91" s="5">
        <f t="shared" si="40"/>
        <v>0</v>
      </c>
      <c r="BB91" s="5">
        <f t="shared" si="40"/>
        <v>11565</v>
      </c>
      <c r="BC91" s="5">
        <f t="shared" si="40"/>
        <v>0</v>
      </c>
      <c r="BD91" s="5">
        <f t="shared" si="40"/>
        <v>11565</v>
      </c>
      <c r="BE91" s="5">
        <v>0</v>
      </c>
      <c r="BF91" s="5">
        <v>4070</v>
      </c>
      <c r="BG91" s="5">
        <v>0</v>
      </c>
      <c r="BH91" s="5">
        <f t="shared" si="30"/>
        <v>4070</v>
      </c>
      <c r="BI91" s="5">
        <v>0</v>
      </c>
      <c r="BJ91" s="5">
        <v>4070</v>
      </c>
      <c r="BK91" s="5">
        <v>0</v>
      </c>
      <c r="BL91" s="5">
        <f t="shared" si="41"/>
        <v>4070</v>
      </c>
      <c r="BM91" s="5">
        <v>0</v>
      </c>
      <c r="BN91" s="5">
        <v>646.72000000000116</v>
      </c>
      <c r="BO91" s="5">
        <v>0</v>
      </c>
      <c r="BP91" s="5">
        <f t="shared" si="31"/>
        <v>646.72000000000116</v>
      </c>
      <c r="BQ91" s="5">
        <f t="shared" si="42"/>
        <v>0</v>
      </c>
      <c r="BR91" s="5">
        <f t="shared" si="42"/>
        <v>8786.7200000000012</v>
      </c>
      <c r="BS91" s="5">
        <f t="shared" si="42"/>
        <v>0</v>
      </c>
      <c r="BT91" s="5">
        <f t="shared" si="43"/>
        <v>8786.7200000000012</v>
      </c>
      <c r="BU91" s="20">
        <f t="shared" si="48"/>
        <v>0</v>
      </c>
      <c r="BV91" s="20">
        <f t="shared" si="48"/>
        <v>34521.72</v>
      </c>
      <c r="BW91" s="20">
        <f t="shared" si="48"/>
        <v>0</v>
      </c>
      <c r="BX91" s="20">
        <f t="shared" si="44"/>
        <v>34521.72</v>
      </c>
    </row>
    <row r="92" spans="1:76" ht="15.75">
      <c r="A92" s="17">
        <v>84</v>
      </c>
      <c r="B92" s="23" t="s">
        <v>203</v>
      </c>
      <c r="C92" s="19" t="s">
        <v>52</v>
      </c>
      <c r="D92" s="18" t="s">
        <v>204</v>
      </c>
      <c r="E92" s="8"/>
      <c r="F92" s="8"/>
      <c r="G92" s="8">
        <v>132880</v>
      </c>
      <c r="H92" s="8">
        <f t="shared" si="32"/>
        <v>132880</v>
      </c>
      <c r="I92" s="8"/>
      <c r="J92" s="8"/>
      <c r="K92" s="8">
        <v>137815</v>
      </c>
      <c r="L92" s="8">
        <f t="shared" si="33"/>
        <v>137815</v>
      </c>
      <c r="M92" s="8"/>
      <c r="N92" s="8"/>
      <c r="O92" s="8">
        <v>131990</v>
      </c>
      <c r="P92" s="8">
        <f t="shared" si="34"/>
        <v>131990</v>
      </c>
      <c r="Q92" s="20">
        <f t="shared" si="27"/>
        <v>0</v>
      </c>
      <c r="R92" s="20">
        <f t="shared" si="27"/>
        <v>0</v>
      </c>
      <c r="S92" s="20">
        <f t="shared" si="27"/>
        <v>402685</v>
      </c>
      <c r="T92" s="20">
        <f t="shared" si="27"/>
        <v>402685</v>
      </c>
      <c r="U92" s="21"/>
      <c r="V92" s="21"/>
      <c r="W92" s="21">
        <v>132220</v>
      </c>
      <c r="X92" s="21">
        <f t="shared" si="35"/>
        <v>132220</v>
      </c>
      <c r="Y92" s="21"/>
      <c r="Z92" s="21"/>
      <c r="AA92" s="21">
        <v>119645</v>
      </c>
      <c r="AB92" s="21">
        <f t="shared" si="36"/>
        <v>119645</v>
      </c>
      <c r="AC92" s="21"/>
      <c r="AD92" s="21"/>
      <c r="AE92" s="21">
        <v>115570</v>
      </c>
      <c r="AF92" s="21">
        <f t="shared" si="37"/>
        <v>115570</v>
      </c>
      <c r="AG92" s="21">
        <f t="shared" si="46"/>
        <v>0</v>
      </c>
      <c r="AH92" s="21">
        <f t="shared" si="46"/>
        <v>0</v>
      </c>
      <c r="AI92" s="21">
        <f t="shared" si="46"/>
        <v>367435</v>
      </c>
      <c r="AJ92" s="21">
        <f t="shared" si="45"/>
        <v>367435</v>
      </c>
      <c r="AK92" s="21">
        <f t="shared" si="47"/>
        <v>0</v>
      </c>
      <c r="AL92" s="21">
        <f t="shared" si="47"/>
        <v>0</v>
      </c>
      <c r="AM92" s="21">
        <f t="shared" si="47"/>
        <v>770120</v>
      </c>
      <c r="AN92" s="21">
        <f t="shared" si="38"/>
        <v>770120</v>
      </c>
      <c r="AO92" s="5"/>
      <c r="AP92" s="5"/>
      <c r="AQ92" s="5">
        <v>130615</v>
      </c>
      <c r="AR92" s="5">
        <f t="shared" si="28"/>
        <v>130615</v>
      </c>
      <c r="AS92" s="5">
        <v>0</v>
      </c>
      <c r="AT92" s="5">
        <v>0</v>
      </c>
      <c r="AU92" s="5">
        <v>100494</v>
      </c>
      <c r="AV92" s="5">
        <f t="shared" si="29"/>
        <v>100494</v>
      </c>
      <c r="AW92" s="5">
        <v>0</v>
      </c>
      <c r="AX92" s="5">
        <v>0</v>
      </c>
      <c r="AY92" s="5">
        <v>107133</v>
      </c>
      <c r="AZ92" s="5">
        <f t="shared" si="39"/>
        <v>107133</v>
      </c>
      <c r="BA92" s="5">
        <f t="shared" si="40"/>
        <v>0</v>
      </c>
      <c r="BB92" s="5">
        <f t="shared" si="40"/>
        <v>0</v>
      </c>
      <c r="BC92" s="5">
        <f t="shared" si="40"/>
        <v>338242</v>
      </c>
      <c r="BD92" s="5">
        <f t="shared" si="40"/>
        <v>338242</v>
      </c>
      <c r="BE92" s="5">
        <v>0</v>
      </c>
      <c r="BF92" s="5">
        <v>0</v>
      </c>
      <c r="BG92" s="5">
        <v>119036</v>
      </c>
      <c r="BH92" s="5">
        <f t="shared" si="30"/>
        <v>119036</v>
      </c>
      <c r="BI92" s="5">
        <v>0</v>
      </c>
      <c r="BJ92" s="5">
        <v>0</v>
      </c>
      <c r="BK92" s="5">
        <v>121160</v>
      </c>
      <c r="BL92" s="5">
        <f t="shared" si="41"/>
        <v>121160</v>
      </c>
      <c r="BM92" s="5">
        <v>0</v>
      </c>
      <c r="BN92" s="5">
        <v>0</v>
      </c>
      <c r="BO92" s="5">
        <v>16744.140000000014</v>
      </c>
      <c r="BP92" s="5">
        <f t="shared" si="31"/>
        <v>16744.140000000014</v>
      </c>
      <c r="BQ92" s="5">
        <f t="shared" si="42"/>
        <v>0</v>
      </c>
      <c r="BR92" s="5">
        <f t="shared" si="42"/>
        <v>0</v>
      </c>
      <c r="BS92" s="5">
        <f t="shared" si="42"/>
        <v>256940.14</v>
      </c>
      <c r="BT92" s="5">
        <f t="shared" si="43"/>
        <v>256940.14</v>
      </c>
      <c r="BU92" s="20">
        <f t="shared" si="48"/>
        <v>0</v>
      </c>
      <c r="BV92" s="20">
        <f t="shared" si="48"/>
        <v>0</v>
      </c>
      <c r="BW92" s="20">
        <f t="shared" si="48"/>
        <v>1365302.1400000001</v>
      </c>
      <c r="BX92" s="20">
        <f t="shared" si="44"/>
        <v>1365302.1400000001</v>
      </c>
    </row>
    <row r="93" spans="1:76" ht="15.75">
      <c r="A93" s="17">
        <v>85</v>
      </c>
      <c r="B93" s="18" t="s">
        <v>205</v>
      </c>
      <c r="C93" s="19" t="s">
        <v>47</v>
      </c>
      <c r="D93" s="18" t="s">
        <v>206</v>
      </c>
      <c r="E93" s="8">
        <v>110597.62</v>
      </c>
      <c r="F93" s="8">
        <v>0</v>
      </c>
      <c r="G93" s="8">
        <v>0</v>
      </c>
      <c r="H93" s="8">
        <f t="shared" si="32"/>
        <v>110597.62</v>
      </c>
      <c r="I93" s="8">
        <v>118424.67</v>
      </c>
      <c r="J93" s="8">
        <v>0</v>
      </c>
      <c r="K93" s="8">
        <v>0</v>
      </c>
      <c r="L93" s="8">
        <f t="shared" si="33"/>
        <v>118424.67</v>
      </c>
      <c r="M93" s="8">
        <v>110597.53</v>
      </c>
      <c r="N93" s="8"/>
      <c r="O93" s="8"/>
      <c r="P93" s="8">
        <f t="shared" si="34"/>
        <v>110597.53</v>
      </c>
      <c r="Q93" s="20">
        <f t="shared" si="27"/>
        <v>339619.81999999995</v>
      </c>
      <c r="R93" s="20">
        <f t="shared" si="27"/>
        <v>0</v>
      </c>
      <c r="S93" s="20">
        <f t="shared" si="27"/>
        <v>0</v>
      </c>
      <c r="T93" s="20">
        <f t="shared" si="27"/>
        <v>339619.81999999995</v>
      </c>
      <c r="U93" s="21">
        <v>113699.78</v>
      </c>
      <c r="V93" s="21">
        <v>0</v>
      </c>
      <c r="W93" s="21">
        <v>0</v>
      </c>
      <c r="X93" s="21">
        <f t="shared" si="35"/>
        <v>113699.78</v>
      </c>
      <c r="Y93" s="21">
        <v>117688.79</v>
      </c>
      <c r="Z93" s="21">
        <v>0</v>
      </c>
      <c r="AA93" s="21">
        <v>0</v>
      </c>
      <c r="AB93" s="21">
        <f t="shared" si="36"/>
        <v>117688.79</v>
      </c>
      <c r="AC93" s="21">
        <v>118556.15</v>
      </c>
      <c r="AD93" s="21"/>
      <c r="AE93" s="21"/>
      <c r="AF93" s="21">
        <f t="shared" si="37"/>
        <v>118556.15</v>
      </c>
      <c r="AG93" s="21">
        <f t="shared" si="46"/>
        <v>349944.72</v>
      </c>
      <c r="AH93" s="21">
        <f t="shared" si="46"/>
        <v>0</v>
      </c>
      <c r="AI93" s="21">
        <f t="shared" si="46"/>
        <v>0</v>
      </c>
      <c r="AJ93" s="21">
        <f t="shared" si="45"/>
        <v>349944.72</v>
      </c>
      <c r="AK93" s="21">
        <f t="shared" si="47"/>
        <v>689564.54</v>
      </c>
      <c r="AL93" s="21">
        <f t="shared" si="47"/>
        <v>0</v>
      </c>
      <c r="AM93" s="21">
        <f t="shared" si="47"/>
        <v>0</v>
      </c>
      <c r="AN93" s="21">
        <f t="shared" si="38"/>
        <v>689564.54</v>
      </c>
      <c r="AO93" s="5">
        <v>123371.78</v>
      </c>
      <c r="AP93" s="5"/>
      <c r="AQ93" s="5"/>
      <c r="AR93" s="5">
        <f t="shared" si="28"/>
        <v>123371.78</v>
      </c>
      <c r="AS93" s="5">
        <v>121670.86</v>
      </c>
      <c r="AT93" s="5">
        <v>0</v>
      </c>
      <c r="AU93" s="5">
        <v>0</v>
      </c>
      <c r="AV93" s="5">
        <f t="shared" si="29"/>
        <v>121670.86</v>
      </c>
      <c r="AW93" s="5">
        <v>105158.27</v>
      </c>
      <c r="AX93" s="5">
        <v>0</v>
      </c>
      <c r="AY93" s="5">
        <v>0</v>
      </c>
      <c r="AZ93" s="5">
        <f t="shared" si="39"/>
        <v>105158.27</v>
      </c>
      <c r="BA93" s="5">
        <f t="shared" si="40"/>
        <v>350200.91000000003</v>
      </c>
      <c r="BB93" s="5">
        <f t="shared" si="40"/>
        <v>0</v>
      </c>
      <c r="BC93" s="5">
        <f t="shared" si="40"/>
        <v>0</v>
      </c>
      <c r="BD93" s="5">
        <f t="shared" si="40"/>
        <v>350200.91000000003</v>
      </c>
      <c r="BE93" s="5">
        <v>116842.53</v>
      </c>
      <c r="BF93" s="5">
        <v>0</v>
      </c>
      <c r="BG93" s="5">
        <v>0</v>
      </c>
      <c r="BH93" s="5">
        <f t="shared" si="30"/>
        <v>116842.53</v>
      </c>
      <c r="BI93" s="5">
        <v>116842.53</v>
      </c>
      <c r="BJ93" s="5">
        <v>0</v>
      </c>
      <c r="BK93" s="5">
        <v>0</v>
      </c>
      <c r="BL93" s="5">
        <f t="shared" si="41"/>
        <v>116842.53</v>
      </c>
      <c r="BM93" s="5">
        <v>18519.52999999997</v>
      </c>
      <c r="BN93" s="5">
        <v>0</v>
      </c>
      <c r="BO93" s="5">
        <v>0</v>
      </c>
      <c r="BP93" s="5">
        <f t="shared" si="31"/>
        <v>18519.52999999997</v>
      </c>
      <c r="BQ93" s="5">
        <f t="shared" si="42"/>
        <v>252204.58999999997</v>
      </c>
      <c r="BR93" s="5">
        <f t="shared" si="42"/>
        <v>0</v>
      </c>
      <c r="BS93" s="5">
        <f t="shared" si="42"/>
        <v>0</v>
      </c>
      <c r="BT93" s="5">
        <f t="shared" si="43"/>
        <v>252204.58999999997</v>
      </c>
      <c r="BU93" s="20">
        <f t="shared" si="48"/>
        <v>1291970.04</v>
      </c>
      <c r="BV93" s="20">
        <f t="shared" si="48"/>
        <v>0</v>
      </c>
      <c r="BW93" s="20">
        <f t="shared" si="48"/>
        <v>0</v>
      </c>
      <c r="BX93" s="20">
        <f t="shared" si="44"/>
        <v>1291970.04</v>
      </c>
    </row>
    <row r="94" spans="1:76" ht="15.75">
      <c r="A94" s="17">
        <v>86</v>
      </c>
      <c r="B94" s="23" t="s">
        <v>207</v>
      </c>
      <c r="C94" s="32" t="s">
        <v>47</v>
      </c>
      <c r="D94" s="18" t="s">
        <v>208</v>
      </c>
      <c r="E94" s="8">
        <v>56890.239999999998</v>
      </c>
      <c r="F94" s="8"/>
      <c r="G94" s="8"/>
      <c r="H94" s="8">
        <f t="shared" si="32"/>
        <v>56890.239999999998</v>
      </c>
      <c r="I94" s="8">
        <v>71160.88</v>
      </c>
      <c r="J94" s="8"/>
      <c r="K94" s="8"/>
      <c r="L94" s="8">
        <f t="shared" si="33"/>
        <v>71160.88</v>
      </c>
      <c r="M94" s="8">
        <v>86152.39</v>
      </c>
      <c r="N94" s="8"/>
      <c r="O94" s="8"/>
      <c r="P94" s="8">
        <f t="shared" si="34"/>
        <v>86152.39</v>
      </c>
      <c r="Q94" s="20">
        <f t="shared" si="27"/>
        <v>214203.51</v>
      </c>
      <c r="R94" s="20">
        <f t="shared" si="27"/>
        <v>0</v>
      </c>
      <c r="S94" s="20">
        <f t="shared" si="27"/>
        <v>0</v>
      </c>
      <c r="T94" s="20">
        <f t="shared" si="27"/>
        <v>214203.51</v>
      </c>
      <c r="U94" s="21">
        <v>84784.01</v>
      </c>
      <c r="V94" s="21"/>
      <c r="W94" s="21"/>
      <c r="X94" s="21">
        <f t="shared" si="35"/>
        <v>84784.01</v>
      </c>
      <c r="Y94" s="21">
        <v>83451.67</v>
      </c>
      <c r="Z94" s="21"/>
      <c r="AA94" s="21"/>
      <c r="AB94" s="21">
        <f t="shared" si="36"/>
        <v>83451.67</v>
      </c>
      <c r="AC94" s="21">
        <v>64221.11</v>
      </c>
      <c r="AD94" s="21"/>
      <c r="AE94" s="21"/>
      <c r="AF94" s="21">
        <f t="shared" si="37"/>
        <v>64221.11</v>
      </c>
      <c r="AG94" s="21">
        <f t="shared" si="46"/>
        <v>232456.78999999998</v>
      </c>
      <c r="AH94" s="21">
        <f t="shared" si="46"/>
        <v>0</v>
      </c>
      <c r="AI94" s="21">
        <f t="shared" si="46"/>
        <v>0</v>
      </c>
      <c r="AJ94" s="21">
        <f t="shared" si="45"/>
        <v>232456.78999999998</v>
      </c>
      <c r="AK94" s="21">
        <f t="shared" si="47"/>
        <v>446660.3</v>
      </c>
      <c r="AL94" s="21">
        <f t="shared" si="47"/>
        <v>0</v>
      </c>
      <c r="AM94" s="21">
        <f t="shared" si="47"/>
        <v>0</v>
      </c>
      <c r="AN94" s="21">
        <f t="shared" si="38"/>
        <v>446660.3</v>
      </c>
      <c r="AO94" s="5">
        <v>77838.69</v>
      </c>
      <c r="AP94" s="5"/>
      <c r="AQ94" s="5"/>
      <c r="AR94" s="5">
        <f t="shared" si="28"/>
        <v>77838.69</v>
      </c>
      <c r="AS94" s="5">
        <v>66562.239999999991</v>
      </c>
      <c r="AT94" s="5">
        <v>0</v>
      </c>
      <c r="AU94" s="5">
        <v>0</v>
      </c>
      <c r="AV94" s="5">
        <f t="shared" si="29"/>
        <v>66562.239999999991</v>
      </c>
      <c r="AW94" s="5">
        <v>66983.56</v>
      </c>
      <c r="AX94" s="5">
        <v>0</v>
      </c>
      <c r="AY94" s="5">
        <v>0</v>
      </c>
      <c r="AZ94" s="5">
        <f t="shared" si="39"/>
        <v>66983.56</v>
      </c>
      <c r="BA94" s="5">
        <f t="shared" si="40"/>
        <v>211384.49</v>
      </c>
      <c r="BB94" s="5">
        <f t="shared" si="40"/>
        <v>0</v>
      </c>
      <c r="BC94" s="5">
        <f t="shared" si="40"/>
        <v>0</v>
      </c>
      <c r="BD94" s="5">
        <f t="shared" si="40"/>
        <v>211384.49</v>
      </c>
      <c r="BE94" s="5">
        <v>74426.179999999993</v>
      </c>
      <c r="BF94" s="5">
        <v>0</v>
      </c>
      <c r="BG94" s="5">
        <v>0</v>
      </c>
      <c r="BH94" s="5">
        <f t="shared" si="30"/>
        <v>74426.179999999993</v>
      </c>
      <c r="BI94" s="5">
        <v>74426.179999999993</v>
      </c>
      <c r="BJ94" s="5">
        <v>0</v>
      </c>
      <c r="BK94" s="5">
        <v>0</v>
      </c>
      <c r="BL94" s="5">
        <f t="shared" si="41"/>
        <v>74426.179999999993</v>
      </c>
      <c r="BM94" s="5">
        <v>11796.549999999988</v>
      </c>
      <c r="BN94" s="5">
        <v>0</v>
      </c>
      <c r="BO94" s="5">
        <v>0</v>
      </c>
      <c r="BP94" s="5">
        <f t="shared" si="31"/>
        <v>11796.549999999988</v>
      </c>
      <c r="BQ94" s="5">
        <f t="shared" si="42"/>
        <v>160648.90999999997</v>
      </c>
      <c r="BR94" s="5">
        <f t="shared" si="42"/>
        <v>0</v>
      </c>
      <c r="BS94" s="5">
        <f t="shared" si="42"/>
        <v>0</v>
      </c>
      <c r="BT94" s="5">
        <f t="shared" si="43"/>
        <v>160648.90999999997</v>
      </c>
      <c r="BU94" s="20">
        <f t="shared" si="48"/>
        <v>818693.7</v>
      </c>
      <c r="BV94" s="20">
        <f t="shared" si="48"/>
        <v>0</v>
      </c>
      <c r="BW94" s="20">
        <f t="shared" si="48"/>
        <v>0</v>
      </c>
      <c r="BX94" s="20">
        <f t="shared" si="44"/>
        <v>818693.7</v>
      </c>
    </row>
    <row r="95" spans="1:76" ht="30.75">
      <c r="A95" s="17">
        <v>87</v>
      </c>
      <c r="B95" s="18" t="s">
        <v>209</v>
      </c>
      <c r="C95" s="19" t="s">
        <v>52</v>
      </c>
      <c r="D95" s="18" t="s">
        <v>26</v>
      </c>
      <c r="E95" s="8"/>
      <c r="F95" s="8"/>
      <c r="G95" s="8">
        <v>4920</v>
      </c>
      <c r="H95" s="8">
        <f t="shared" si="32"/>
        <v>4920</v>
      </c>
      <c r="I95" s="8"/>
      <c r="J95" s="8"/>
      <c r="K95" s="8">
        <v>5641</v>
      </c>
      <c r="L95" s="8">
        <f t="shared" si="33"/>
        <v>5641</v>
      </c>
      <c r="M95" s="8"/>
      <c r="N95" s="8"/>
      <c r="O95" s="8">
        <v>6167</v>
      </c>
      <c r="P95" s="8">
        <f t="shared" si="34"/>
        <v>6167</v>
      </c>
      <c r="Q95" s="20">
        <f t="shared" si="27"/>
        <v>0</v>
      </c>
      <c r="R95" s="20">
        <f t="shared" si="27"/>
        <v>0</v>
      </c>
      <c r="S95" s="20">
        <f t="shared" si="27"/>
        <v>16728</v>
      </c>
      <c r="T95" s="20">
        <f t="shared" si="27"/>
        <v>16728</v>
      </c>
      <c r="U95" s="21"/>
      <c r="V95" s="21"/>
      <c r="W95" s="21">
        <v>5962</v>
      </c>
      <c r="X95" s="21">
        <f t="shared" si="35"/>
        <v>5962</v>
      </c>
      <c r="Y95" s="21"/>
      <c r="Z95" s="21"/>
      <c r="AA95" s="21">
        <v>8277</v>
      </c>
      <c r="AB95" s="21">
        <f t="shared" si="36"/>
        <v>8277</v>
      </c>
      <c r="AC95" s="21"/>
      <c r="AD95" s="21"/>
      <c r="AE95" s="21">
        <v>5764</v>
      </c>
      <c r="AF95" s="21">
        <f t="shared" si="37"/>
        <v>5764</v>
      </c>
      <c r="AG95" s="21">
        <f t="shared" si="46"/>
        <v>0</v>
      </c>
      <c r="AH95" s="21">
        <f t="shared" si="46"/>
        <v>0</v>
      </c>
      <c r="AI95" s="21">
        <f t="shared" si="46"/>
        <v>20003</v>
      </c>
      <c r="AJ95" s="21">
        <f t="shared" si="45"/>
        <v>20003</v>
      </c>
      <c r="AK95" s="21">
        <f t="shared" si="47"/>
        <v>0</v>
      </c>
      <c r="AL95" s="21">
        <f t="shared" si="47"/>
        <v>0</v>
      </c>
      <c r="AM95" s="21">
        <f t="shared" si="47"/>
        <v>36731</v>
      </c>
      <c r="AN95" s="21">
        <f t="shared" si="38"/>
        <v>36731</v>
      </c>
      <c r="AO95" s="5"/>
      <c r="AP95" s="5"/>
      <c r="AQ95" s="5">
        <v>6111</v>
      </c>
      <c r="AR95" s="5">
        <f t="shared" si="28"/>
        <v>6111</v>
      </c>
      <c r="AS95" s="5">
        <v>0</v>
      </c>
      <c r="AT95" s="5">
        <v>0</v>
      </c>
      <c r="AU95" s="5">
        <v>7845</v>
      </c>
      <c r="AV95" s="5">
        <f t="shared" si="29"/>
        <v>7845</v>
      </c>
      <c r="AW95" s="5">
        <v>0</v>
      </c>
      <c r="AX95" s="5">
        <v>0</v>
      </c>
      <c r="AY95" s="5">
        <v>6469</v>
      </c>
      <c r="AZ95" s="5">
        <f t="shared" si="39"/>
        <v>6469</v>
      </c>
      <c r="BA95" s="5">
        <f t="shared" si="40"/>
        <v>0</v>
      </c>
      <c r="BB95" s="5">
        <f t="shared" si="40"/>
        <v>0</v>
      </c>
      <c r="BC95" s="5">
        <f t="shared" si="40"/>
        <v>20425</v>
      </c>
      <c r="BD95" s="5">
        <f t="shared" si="40"/>
        <v>20425</v>
      </c>
      <c r="BE95" s="5">
        <v>0</v>
      </c>
      <c r="BF95" s="5">
        <v>0</v>
      </c>
      <c r="BG95" s="5">
        <v>7188</v>
      </c>
      <c r="BH95" s="5">
        <f t="shared" si="30"/>
        <v>7188</v>
      </c>
      <c r="BI95" s="5">
        <v>0</v>
      </c>
      <c r="BJ95" s="5">
        <v>0</v>
      </c>
      <c r="BK95" s="5">
        <v>7315</v>
      </c>
      <c r="BL95" s="5">
        <f t="shared" si="41"/>
        <v>7315</v>
      </c>
      <c r="BM95" s="5">
        <v>0</v>
      </c>
      <c r="BN95" s="5">
        <v>0</v>
      </c>
      <c r="BO95" s="5">
        <v>1011.3499999999985</v>
      </c>
      <c r="BP95" s="5">
        <f t="shared" si="31"/>
        <v>1011.3499999999985</v>
      </c>
      <c r="BQ95" s="5">
        <f t="shared" si="42"/>
        <v>0</v>
      </c>
      <c r="BR95" s="5">
        <f t="shared" si="42"/>
        <v>0</v>
      </c>
      <c r="BS95" s="5">
        <f t="shared" si="42"/>
        <v>15514.349999999999</v>
      </c>
      <c r="BT95" s="5">
        <f t="shared" si="43"/>
        <v>15514.349999999999</v>
      </c>
      <c r="BU95" s="20">
        <f t="shared" si="48"/>
        <v>0</v>
      </c>
      <c r="BV95" s="20">
        <f t="shared" si="48"/>
        <v>0</v>
      </c>
      <c r="BW95" s="20">
        <f t="shared" si="48"/>
        <v>72670.350000000006</v>
      </c>
      <c r="BX95" s="20">
        <f t="shared" si="44"/>
        <v>72670.350000000006</v>
      </c>
    </row>
    <row r="96" spans="1:76" ht="15.75">
      <c r="A96" s="17">
        <v>88</v>
      </c>
      <c r="B96" s="18" t="s">
        <v>210</v>
      </c>
      <c r="C96" s="19" t="s">
        <v>52</v>
      </c>
      <c r="D96" s="18" t="s">
        <v>23</v>
      </c>
      <c r="E96" s="8"/>
      <c r="F96" s="8"/>
      <c r="G96" s="8">
        <v>17829</v>
      </c>
      <c r="H96" s="8">
        <f t="shared" si="32"/>
        <v>17829</v>
      </c>
      <c r="I96" s="8"/>
      <c r="J96" s="8"/>
      <c r="K96" s="8">
        <v>20790</v>
      </c>
      <c r="L96" s="8">
        <f t="shared" si="33"/>
        <v>20790</v>
      </c>
      <c r="M96" s="8"/>
      <c r="N96" s="8"/>
      <c r="O96" s="8">
        <v>23331</v>
      </c>
      <c r="P96" s="8">
        <f t="shared" si="34"/>
        <v>23331</v>
      </c>
      <c r="Q96" s="20">
        <f t="shared" si="27"/>
        <v>0</v>
      </c>
      <c r="R96" s="20">
        <f t="shared" si="27"/>
        <v>0</v>
      </c>
      <c r="S96" s="20">
        <f t="shared" si="27"/>
        <v>61950</v>
      </c>
      <c r="T96" s="20">
        <f t="shared" si="27"/>
        <v>61950</v>
      </c>
      <c r="U96" s="21"/>
      <c r="V96" s="21"/>
      <c r="W96" s="21">
        <v>22565</v>
      </c>
      <c r="X96" s="21">
        <f t="shared" si="35"/>
        <v>22565</v>
      </c>
      <c r="Y96" s="21"/>
      <c r="Z96" s="21"/>
      <c r="AA96" s="21">
        <v>20924</v>
      </c>
      <c r="AB96" s="21">
        <f t="shared" si="36"/>
        <v>20924</v>
      </c>
      <c r="AC96" s="21"/>
      <c r="AD96" s="21"/>
      <c r="AE96" s="21">
        <v>21694</v>
      </c>
      <c r="AF96" s="21">
        <f t="shared" si="37"/>
        <v>21694</v>
      </c>
      <c r="AG96" s="21">
        <f t="shared" si="46"/>
        <v>0</v>
      </c>
      <c r="AH96" s="21">
        <f t="shared" si="46"/>
        <v>0</v>
      </c>
      <c r="AI96" s="21">
        <f t="shared" si="46"/>
        <v>65183</v>
      </c>
      <c r="AJ96" s="21">
        <f t="shared" si="45"/>
        <v>65183</v>
      </c>
      <c r="AK96" s="21">
        <f t="shared" si="47"/>
        <v>0</v>
      </c>
      <c r="AL96" s="21">
        <f t="shared" si="47"/>
        <v>0</v>
      </c>
      <c r="AM96" s="21">
        <f t="shared" si="47"/>
        <v>127133</v>
      </c>
      <c r="AN96" s="21">
        <f t="shared" si="38"/>
        <v>127133</v>
      </c>
      <c r="AO96" s="5"/>
      <c r="AP96" s="5"/>
      <c r="AQ96" s="5">
        <v>17658</v>
      </c>
      <c r="AR96" s="5">
        <f t="shared" si="28"/>
        <v>17658</v>
      </c>
      <c r="AS96" s="5">
        <v>0</v>
      </c>
      <c r="AT96" s="5">
        <v>0</v>
      </c>
      <c r="AU96" s="5">
        <v>30924</v>
      </c>
      <c r="AV96" s="5">
        <f t="shared" si="29"/>
        <v>30924</v>
      </c>
      <c r="AW96" s="5">
        <v>0</v>
      </c>
      <c r="AX96" s="5">
        <v>0</v>
      </c>
      <c r="AY96" s="5">
        <v>22521</v>
      </c>
      <c r="AZ96" s="5">
        <f t="shared" si="39"/>
        <v>22521</v>
      </c>
      <c r="BA96" s="5">
        <f t="shared" si="40"/>
        <v>0</v>
      </c>
      <c r="BB96" s="5">
        <f t="shared" si="40"/>
        <v>0</v>
      </c>
      <c r="BC96" s="5">
        <f t="shared" si="40"/>
        <v>71103</v>
      </c>
      <c r="BD96" s="5">
        <f t="shared" si="40"/>
        <v>71103</v>
      </c>
      <c r="BE96" s="5">
        <v>0</v>
      </c>
      <c r="BF96" s="5">
        <v>0</v>
      </c>
      <c r="BG96" s="5">
        <v>25023</v>
      </c>
      <c r="BH96" s="5">
        <f t="shared" si="30"/>
        <v>25023</v>
      </c>
      <c r="BI96" s="5">
        <v>0</v>
      </c>
      <c r="BJ96" s="5">
        <v>0</v>
      </c>
      <c r="BK96" s="5">
        <v>25465</v>
      </c>
      <c r="BL96" s="5">
        <f t="shared" si="41"/>
        <v>25465</v>
      </c>
      <c r="BM96" s="5">
        <v>0</v>
      </c>
      <c r="BN96" s="5">
        <v>0</v>
      </c>
      <c r="BO96" s="5">
        <v>3523.1900000000023</v>
      </c>
      <c r="BP96" s="5">
        <f t="shared" si="31"/>
        <v>3523.1900000000023</v>
      </c>
      <c r="BQ96" s="5">
        <f t="shared" si="42"/>
        <v>0</v>
      </c>
      <c r="BR96" s="5">
        <f t="shared" si="42"/>
        <v>0</v>
      </c>
      <c r="BS96" s="5">
        <f t="shared" si="42"/>
        <v>54011.19</v>
      </c>
      <c r="BT96" s="5">
        <f t="shared" si="43"/>
        <v>54011.19</v>
      </c>
      <c r="BU96" s="20">
        <f t="shared" si="48"/>
        <v>0</v>
      </c>
      <c r="BV96" s="20">
        <f t="shared" si="48"/>
        <v>0</v>
      </c>
      <c r="BW96" s="20">
        <f t="shared" si="48"/>
        <v>252247.19</v>
      </c>
      <c r="BX96" s="20">
        <f t="shared" si="44"/>
        <v>252247.19</v>
      </c>
    </row>
    <row r="97" spans="1:76" ht="30.75">
      <c r="A97" s="17">
        <v>89</v>
      </c>
      <c r="B97" s="23" t="s">
        <v>211</v>
      </c>
      <c r="C97" s="32" t="s">
        <v>47</v>
      </c>
      <c r="D97" s="18" t="s">
        <v>28</v>
      </c>
      <c r="E97" s="8">
        <v>94712.93</v>
      </c>
      <c r="F97" s="8"/>
      <c r="G97" s="8"/>
      <c r="H97" s="8">
        <f t="shared" si="32"/>
        <v>94712.93</v>
      </c>
      <c r="I97" s="8">
        <v>112793.88</v>
      </c>
      <c r="J97" s="8"/>
      <c r="K97" s="8"/>
      <c r="L97" s="8">
        <f t="shared" si="33"/>
        <v>112793.88</v>
      </c>
      <c r="M97" s="8">
        <v>90836.22</v>
      </c>
      <c r="N97" s="8"/>
      <c r="O97" s="8"/>
      <c r="P97" s="8">
        <f t="shared" si="34"/>
        <v>90836.22</v>
      </c>
      <c r="Q97" s="20">
        <f t="shared" si="27"/>
        <v>298343.03000000003</v>
      </c>
      <c r="R97" s="20">
        <f t="shared" si="27"/>
        <v>0</v>
      </c>
      <c r="S97" s="20">
        <f t="shared" si="27"/>
        <v>0</v>
      </c>
      <c r="T97" s="20">
        <f t="shared" si="27"/>
        <v>298343.03000000003</v>
      </c>
      <c r="U97" s="21">
        <v>97762.33</v>
      </c>
      <c r="V97" s="21"/>
      <c r="W97" s="21"/>
      <c r="X97" s="21">
        <f t="shared" si="35"/>
        <v>97762.33</v>
      </c>
      <c r="Y97" s="21">
        <v>113730.03</v>
      </c>
      <c r="Z97" s="21"/>
      <c r="AA97" s="21"/>
      <c r="AB97" s="21">
        <f t="shared" si="36"/>
        <v>113730.03</v>
      </c>
      <c r="AC97" s="21">
        <v>100481.82</v>
      </c>
      <c r="AD97" s="21"/>
      <c r="AE97" s="21"/>
      <c r="AF97" s="21">
        <f t="shared" si="37"/>
        <v>100481.82</v>
      </c>
      <c r="AG97" s="21">
        <f t="shared" si="46"/>
        <v>311974.18</v>
      </c>
      <c r="AH97" s="21">
        <f t="shared" si="46"/>
        <v>0</v>
      </c>
      <c r="AI97" s="21">
        <f t="shared" si="46"/>
        <v>0</v>
      </c>
      <c r="AJ97" s="21">
        <f t="shared" si="45"/>
        <v>311974.18</v>
      </c>
      <c r="AK97" s="21">
        <f t="shared" si="47"/>
        <v>610317.21</v>
      </c>
      <c r="AL97" s="21">
        <f t="shared" si="47"/>
        <v>0</v>
      </c>
      <c r="AM97" s="21">
        <f t="shared" si="47"/>
        <v>0</v>
      </c>
      <c r="AN97" s="21">
        <f t="shared" si="38"/>
        <v>610317.21</v>
      </c>
      <c r="AO97" s="5">
        <v>123193.38</v>
      </c>
      <c r="AP97" s="5"/>
      <c r="AQ97" s="5"/>
      <c r="AR97" s="5">
        <f t="shared" si="28"/>
        <v>123193.38</v>
      </c>
      <c r="AS97" s="5">
        <v>98968</v>
      </c>
      <c r="AT97" s="5">
        <v>0</v>
      </c>
      <c r="AU97" s="5">
        <v>0</v>
      </c>
      <c r="AV97" s="5">
        <f t="shared" si="29"/>
        <v>98968</v>
      </c>
      <c r="AW97" s="5">
        <v>95338</v>
      </c>
      <c r="AX97" s="5">
        <v>0</v>
      </c>
      <c r="AY97" s="5">
        <v>0</v>
      </c>
      <c r="AZ97" s="5">
        <f t="shared" si="39"/>
        <v>95338</v>
      </c>
      <c r="BA97" s="5">
        <f t="shared" si="40"/>
        <v>317499.38</v>
      </c>
      <c r="BB97" s="5">
        <f t="shared" si="40"/>
        <v>0</v>
      </c>
      <c r="BC97" s="5">
        <f t="shared" si="40"/>
        <v>0</v>
      </c>
      <c r="BD97" s="5">
        <f t="shared" si="40"/>
        <v>317499.38</v>
      </c>
      <c r="BE97" s="5">
        <v>105931.11</v>
      </c>
      <c r="BF97" s="5">
        <v>0</v>
      </c>
      <c r="BG97" s="5">
        <v>0</v>
      </c>
      <c r="BH97" s="5">
        <f t="shared" si="30"/>
        <v>105931.11</v>
      </c>
      <c r="BI97" s="5">
        <v>105931.11</v>
      </c>
      <c r="BJ97" s="5">
        <v>0</v>
      </c>
      <c r="BK97" s="5">
        <v>0</v>
      </c>
      <c r="BL97" s="5">
        <f t="shared" si="41"/>
        <v>105931.11</v>
      </c>
      <c r="BM97" s="5">
        <v>16790.089999999938</v>
      </c>
      <c r="BN97" s="5">
        <v>0</v>
      </c>
      <c r="BO97" s="5">
        <v>0</v>
      </c>
      <c r="BP97" s="5">
        <f t="shared" si="31"/>
        <v>16790.089999999938</v>
      </c>
      <c r="BQ97" s="5">
        <f t="shared" si="42"/>
        <v>228652.30999999994</v>
      </c>
      <c r="BR97" s="5">
        <f t="shared" si="42"/>
        <v>0</v>
      </c>
      <c r="BS97" s="5">
        <f t="shared" si="42"/>
        <v>0</v>
      </c>
      <c r="BT97" s="5">
        <f t="shared" si="43"/>
        <v>228652.30999999994</v>
      </c>
      <c r="BU97" s="20">
        <f t="shared" si="48"/>
        <v>1156468.8999999999</v>
      </c>
      <c r="BV97" s="20">
        <f t="shared" si="48"/>
        <v>0</v>
      </c>
      <c r="BW97" s="20">
        <f t="shared" si="48"/>
        <v>0</v>
      </c>
      <c r="BX97" s="20">
        <f t="shared" si="44"/>
        <v>1156468.8999999999</v>
      </c>
    </row>
    <row r="98" spans="1:76" ht="30.75">
      <c r="A98" s="17">
        <v>90</v>
      </c>
      <c r="B98" s="23" t="s">
        <v>212</v>
      </c>
      <c r="C98" s="32" t="s">
        <v>44</v>
      </c>
      <c r="D98" s="18" t="s">
        <v>22</v>
      </c>
      <c r="E98" s="8">
        <v>124776.11</v>
      </c>
      <c r="F98" s="8">
        <v>3040</v>
      </c>
      <c r="G98" s="8">
        <v>10564</v>
      </c>
      <c r="H98" s="8">
        <f t="shared" si="32"/>
        <v>138380.10999999999</v>
      </c>
      <c r="I98" s="8">
        <v>137243.28</v>
      </c>
      <c r="J98" s="8">
        <v>3040</v>
      </c>
      <c r="K98" s="8">
        <v>12612</v>
      </c>
      <c r="L98" s="8">
        <f t="shared" si="33"/>
        <v>152895.28</v>
      </c>
      <c r="M98" s="8">
        <v>112300.43</v>
      </c>
      <c r="N98" s="8">
        <v>3040</v>
      </c>
      <c r="O98" s="8">
        <v>14562</v>
      </c>
      <c r="P98" s="8">
        <f t="shared" si="34"/>
        <v>129902.43</v>
      </c>
      <c r="Q98" s="20">
        <f t="shared" si="27"/>
        <v>374319.82</v>
      </c>
      <c r="R98" s="20">
        <f t="shared" si="27"/>
        <v>9120</v>
      </c>
      <c r="S98" s="20">
        <f t="shared" si="27"/>
        <v>37738</v>
      </c>
      <c r="T98" s="20">
        <f t="shared" si="27"/>
        <v>421177.82</v>
      </c>
      <c r="U98" s="21">
        <v>132289.01</v>
      </c>
      <c r="V98" s="21">
        <v>3640</v>
      </c>
      <c r="W98" s="21">
        <v>11519</v>
      </c>
      <c r="X98" s="21">
        <f t="shared" si="35"/>
        <v>147448.01</v>
      </c>
      <c r="Y98" s="21">
        <v>121388.7</v>
      </c>
      <c r="Z98" s="21">
        <v>1200</v>
      </c>
      <c r="AA98" s="21">
        <v>13435</v>
      </c>
      <c r="AB98" s="21">
        <f t="shared" si="36"/>
        <v>136023.70000000001</v>
      </c>
      <c r="AC98" s="21">
        <v>118522.55</v>
      </c>
      <c r="AD98" s="21">
        <v>1040</v>
      </c>
      <c r="AE98" s="21">
        <v>11886</v>
      </c>
      <c r="AF98" s="21">
        <f t="shared" si="37"/>
        <v>131448.54999999999</v>
      </c>
      <c r="AG98" s="21">
        <f t="shared" si="46"/>
        <v>372200.26</v>
      </c>
      <c r="AH98" s="21">
        <f t="shared" si="46"/>
        <v>5880</v>
      </c>
      <c r="AI98" s="21">
        <f t="shared" si="46"/>
        <v>36840</v>
      </c>
      <c r="AJ98" s="21">
        <f t="shared" si="45"/>
        <v>414920.26</v>
      </c>
      <c r="AK98" s="21">
        <f t="shared" si="47"/>
        <v>746520.08000000007</v>
      </c>
      <c r="AL98" s="21">
        <f t="shared" si="47"/>
        <v>15000</v>
      </c>
      <c r="AM98" s="21">
        <f t="shared" si="47"/>
        <v>74578</v>
      </c>
      <c r="AN98" s="21">
        <f t="shared" si="38"/>
        <v>836098.08000000007</v>
      </c>
      <c r="AO98" s="5">
        <v>150419.65</v>
      </c>
      <c r="AP98" s="5">
        <v>3360</v>
      </c>
      <c r="AQ98" s="5">
        <v>12514</v>
      </c>
      <c r="AR98" s="5">
        <f t="shared" si="28"/>
        <v>166293.65</v>
      </c>
      <c r="AS98" s="5">
        <v>101525.42000000001</v>
      </c>
      <c r="AT98" s="5">
        <v>1704.8599999999997</v>
      </c>
      <c r="AU98" s="5">
        <v>15299</v>
      </c>
      <c r="AV98" s="5">
        <f t="shared" si="29"/>
        <v>118529.28000000001</v>
      </c>
      <c r="AW98" s="5">
        <v>108227.08</v>
      </c>
      <c r="AX98" s="5">
        <v>1805</v>
      </c>
      <c r="AY98" s="5">
        <v>12893</v>
      </c>
      <c r="AZ98" s="5">
        <f t="shared" si="39"/>
        <v>122925.08</v>
      </c>
      <c r="BA98" s="5">
        <f t="shared" si="40"/>
        <v>360172.15</v>
      </c>
      <c r="BB98" s="5">
        <f t="shared" si="40"/>
        <v>6869.86</v>
      </c>
      <c r="BC98" s="5">
        <f t="shared" si="40"/>
        <v>40706</v>
      </c>
      <c r="BD98" s="5">
        <f t="shared" si="40"/>
        <v>407748.01</v>
      </c>
      <c r="BE98" s="5">
        <v>120252.31</v>
      </c>
      <c r="BF98" s="5">
        <v>2006</v>
      </c>
      <c r="BG98" s="5">
        <v>14325</v>
      </c>
      <c r="BH98" s="5">
        <f t="shared" si="30"/>
        <v>136583.31</v>
      </c>
      <c r="BI98" s="5">
        <v>120252.31</v>
      </c>
      <c r="BJ98" s="5">
        <v>2006</v>
      </c>
      <c r="BK98" s="5">
        <v>14579</v>
      </c>
      <c r="BL98" s="5">
        <f t="shared" si="41"/>
        <v>136837.31</v>
      </c>
      <c r="BM98" s="5">
        <v>19059.999999999942</v>
      </c>
      <c r="BN98" s="5">
        <v>318.11000000000058</v>
      </c>
      <c r="BO98" s="5">
        <v>2017.3800000000047</v>
      </c>
      <c r="BP98" s="5">
        <f t="shared" si="31"/>
        <v>21395.489999999947</v>
      </c>
      <c r="BQ98" s="5">
        <f t="shared" si="42"/>
        <v>259564.61999999994</v>
      </c>
      <c r="BR98" s="5">
        <f t="shared" si="42"/>
        <v>4330.1100000000006</v>
      </c>
      <c r="BS98" s="5">
        <f t="shared" si="42"/>
        <v>30921.380000000005</v>
      </c>
      <c r="BT98" s="5">
        <f t="shared" si="43"/>
        <v>294816.10999999993</v>
      </c>
      <c r="BU98" s="20">
        <f t="shared" si="48"/>
        <v>1366256.8500000003</v>
      </c>
      <c r="BV98" s="20">
        <f t="shared" si="48"/>
        <v>26199.97</v>
      </c>
      <c r="BW98" s="20">
        <f t="shared" si="48"/>
        <v>146205.38</v>
      </c>
      <c r="BX98" s="20">
        <f t="shared" si="44"/>
        <v>1538662.2000000002</v>
      </c>
    </row>
    <row r="99" spans="1:76" ht="15.75">
      <c r="A99" s="17">
        <v>91</v>
      </c>
      <c r="B99" s="23" t="s">
        <v>213</v>
      </c>
      <c r="C99" s="32" t="s">
        <v>47</v>
      </c>
      <c r="D99" s="23" t="s">
        <v>214</v>
      </c>
      <c r="E99" s="8">
        <v>30503.27</v>
      </c>
      <c r="F99" s="8"/>
      <c r="G99" s="8"/>
      <c r="H99" s="8">
        <f t="shared" si="32"/>
        <v>30503.27</v>
      </c>
      <c r="I99" s="8">
        <v>38897.5</v>
      </c>
      <c r="J99" s="8"/>
      <c r="K99" s="8"/>
      <c r="L99" s="8">
        <f t="shared" si="33"/>
        <v>38897.5</v>
      </c>
      <c r="M99" s="8">
        <v>43203.47</v>
      </c>
      <c r="N99" s="8"/>
      <c r="O99" s="8"/>
      <c r="P99" s="8">
        <f t="shared" si="34"/>
        <v>43203.47</v>
      </c>
      <c r="Q99" s="20">
        <f t="shared" si="27"/>
        <v>112604.24</v>
      </c>
      <c r="R99" s="20">
        <f t="shared" si="27"/>
        <v>0</v>
      </c>
      <c r="S99" s="20">
        <f t="shared" si="27"/>
        <v>0</v>
      </c>
      <c r="T99" s="20">
        <f t="shared" si="27"/>
        <v>112604.24</v>
      </c>
      <c r="U99" s="21">
        <v>18735.04</v>
      </c>
      <c r="V99" s="21"/>
      <c r="W99" s="21"/>
      <c r="X99" s="21">
        <f t="shared" si="35"/>
        <v>18735.04</v>
      </c>
      <c r="Y99" s="21">
        <v>37342.54</v>
      </c>
      <c r="Z99" s="21"/>
      <c r="AA99" s="21"/>
      <c r="AB99" s="21">
        <f t="shared" si="36"/>
        <v>37342.54</v>
      </c>
      <c r="AC99" s="21">
        <v>19540.22</v>
      </c>
      <c r="AD99" s="21"/>
      <c r="AE99" s="21"/>
      <c r="AF99" s="21">
        <f t="shared" si="37"/>
        <v>19540.22</v>
      </c>
      <c r="AG99" s="21">
        <f t="shared" si="46"/>
        <v>75617.8</v>
      </c>
      <c r="AH99" s="21">
        <f t="shared" si="46"/>
        <v>0</v>
      </c>
      <c r="AI99" s="21">
        <f t="shared" si="46"/>
        <v>0</v>
      </c>
      <c r="AJ99" s="21">
        <f t="shared" si="45"/>
        <v>75617.8</v>
      </c>
      <c r="AK99" s="21">
        <f t="shared" si="47"/>
        <v>188222.04</v>
      </c>
      <c r="AL99" s="21">
        <f t="shared" si="47"/>
        <v>0</v>
      </c>
      <c r="AM99" s="21">
        <f t="shared" si="47"/>
        <v>0</v>
      </c>
      <c r="AN99" s="21">
        <f t="shared" si="38"/>
        <v>188222.04</v>
      </c>
      <c r="AO99" s="5">
        <v>38234.43</v>
      </c>
      <c r="AP99" s="5"/>
      <c r="AQ99" s="5"/>
      <c r="AR99" s="5">
        <f t="shared" si="28"/>
        <v>38234.43</v>
      </c>
      <c r="AS99" s="5">
        <v>92926.78</v>
      </c>
      <c r="AT99" s="5">
        <v>0</v>
      </c>
      <c r="AU99" s="5">
        <v>0</v>
      </c>
      <c r="AV99" s="5">
        <f t="shared" si="29"/>
        <v>92926.78</v>
      </c>
      <c r="AW99" s="5">
        <v>60800.97</v>
      </c>
      <c r="AX99" s="5">
        <v>0</v>
      </c>
      <c r="AY99" s="5">
        <v>0</v>
      </c>
      <c r="AZ99" s="5">
        <f t="shared" si="39"/>
        <v>60800.97</v>
      </c>
      <c r="BA99" s="5">
        <f t="shared" si="40"/>
        <v>191962.18</v>
      </c>
      <c r="BB99" s="5">
        <f t="shared" si="40"/>
        <v>0</v>
      </c>
      <c r="BC99" s="5">
        <f t="shared" si="40"/>
        <v>0</v>
      </c>
      <c r="BD99" s="5">
        <f t="shared" si="40"/>
        <v>191962.18</v>
      </c>
      <c r="BE99" s="5">
        <v>67556.639999999999</v>
      </c>
      <c r="BF99" s="5">
        <v>0</v>
      </c>
      <c r="BG99" s="5">
        <v>0</v>
      </c>
      <c r="BH99" s="5">
        <f t="shared" si="30"/>
        <v>67556.639999999999</v>
      </c>
      <c r="BI99" s="5">
        <v>67556.639999999999</v>
      </c>
      <c r="BJ99" s="5">
        <v>0</v>
      </c>
      <c r="BK99" s="5">
        <v>0</v>
      </c>
      <c r="BL99" s="5">
        <f t="shared" si="41"/>
        <v>67556.639999999999</v>
      </c>
      <c r="BM99" s="5">
        <v>10707.73000000001</v>
      </c>
      <c r="BN99" s="5">
        <v>0</v>
      </c>
      <c r="BO99" s="5">
        <v>0</v>
      </c>
      <c r="BP99" s="5">
        <f t="shared" si="31"/>
        <v>10707.73000000001</v>
      </c>
      <c r="BQ99" s="5">
        <f t="shared" si="42"/>
        <v>145821.01</v>
      </c>
      <c r="BR99" s="5">
        <f t="shared" si="42"/>
        <v>0</v>
      </c>
      <c r="BS99" s="5">
        <f t="shared" si="42"/>
        <v>0</v>
      </c>
      <c r="BT99" s="5">
        <f t="shared" si="43"/>
        <v>145821.01</v>
      </c>
      <c r="BU99" s="20">
        <f t="shared" si="48"/>
        <v>526005.23</v>
      </c>
      <c r="BV99" s="20">
        <f t="shared" si="48"/>
        <v>0</v>
      </c>
      <c r="BW99" s="20">
        <f t="shared" si="48"/>
        <v>0</v>
      </c>
      <c r="BX99" s="20">
        <f t="shared" si="44"/>
        <v>526005.23</v>
      </c>
    </row>
    <row r="100" spans="1:76" s="37" customFormat="1" ht="15.75">
      <c r="A100" s="17">
        <v>92</v>
      </c>
      <c r="B100" s="33" t="s">
        <v>215</v>
      </c>
      <c r="C100" s="34" t="s">
        <v>47</v>
      </c>
      <c r="D100" s="33" t="s">
        <v>216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35"/>
      <c r="R100" s="35"/>
      <c r="S100" s="35"/>
      <c r="T100" s="35"/>
      <c r="U100" s="36"/>
      <c r="V100" s="36"/>
      <c r="W100" s="36"/>
      <c r="X100" s="21">
        <f t="shared" si="35"/>
        <v>0</v>
      </c>
      <c r="Y100" s="21">
        <v>24813.11</v>
      </c>
      <c r="Z100" s="21"/>
      <c r="AA100" s="21"/>
      <c r="AB100" s="21">
        <f t="shared" si="36"/>
        <v>24813.11</v>
      </c>
      <c r="AC100" s="21">
        <v>32926.239999999998</v>
      </c>
      <c r="AD100" s="21"/>
      <c r="AE100" s="21"/>
      <c r="AF100" s="21">
        <f t="shared" si="37"/>
        <v>32926.239999999998</v>
      </c>
      <c r="AG100" s="21">
        <f t="shared" si="46"/>
        <v>57739.35</v>
      </c>
      <c r="AH100" s="21">
        <f t="shared" si="46"/>
        <v>0</v>
      </c>
      <c r="AI100" s="21">
        <f t="shared" si="46"/>
        <v>0</v>
      </c>
      <c r="AJ100" s="21">
        <f t="shared" si="45"/>
        <v>57739.35</v>
      </c>
      <c r="AK100" s="21">
        <f t="shared" si="47"/>
        <v>57739.35</v>
      </c>
      <c r="AL100" s="21">
        <f t="shared" si="47"/>
        <v>0</v>
      </c>
      <c r="AM100" s="21">
        <f t="shared" si="47"/>
        <v>0</v>
      </c>
      <c r="AN100" s="21">
        <f t="shared" si="38"/>
        <v>57739.35</v>
      </c>
      <c r="AO100" s="10">
        <v>24453.07</v>
      </c>
      <c r="AP100" s="10"/>
      <c r="AQ100" s="10"/>
      <c r="AR100" s="5">
        <f t="shared" si="28"/>
        <v>24453.07</v>
      </c>
      <c r="AS100" s="10">
        <v>35340.089999999997</v>
      </c>
      <c r="AT100" s="10">
        <v>0</v>
      </c>
      <c r="AU100" s="10">
        <v>0</v>
      </c>
      <c r="AV100" s="5">
        <f t="shared" si="29"/>
        <v>35340.089999999997</v>
      </c>
      <c r="AW100" s="10">
        <v>27717.66</v>
      </c>
      <c r="AX100" s="10">
        <v>0</v>
      </c>
      <c r="AY100" s="10">
        <v>0</v>
      </c>
      <c r="AZ100" s="5">
        <f t="shared" si="39"/>
        <v>27717.66</v>
      </c>
      <c r="BA100" s="5">
        <f t="shared" si="40"/>
        <v>87510.819999999992</v>
      </c>
      <c r="BB100" s="5">
        <f t="shared" si="40"/>
        <v>0</v>
      </c>
      <c r="BC100" s="5">
        <f t="shared" si="40"/>
        <v>0</v>
      </c>
      <c r="BD100" s="5">
        <f t="shared" si="40"/>
        <v>87510.819999999992</v>
      </c>
      <c r="BE100" s="10">
        <v>30797.4</v>
      </c>
      <c r="BF100" s="10">
        <v>0</v>
      </c>
      <c r="BG100" s="10">
        <v>0</v>
      </c>
      <c r="BH100" s="5">
        <f t="shared" si="30"/>
        <v>30797.4</v>
      </c>
      <c r="BI100" s="10">
        <v>30797.4</v>
      </c>
      <c r="BJ100" s="10">
        <v>0</v>
      </c>
      <c r="BK100" s="10">
        <v>0</v>
      </c>
      <c r="BL100" s="5">
        <f t="shared" si="41"/>
        <v>30797.4</v>
      </c>
      <c r="BM100" s="10">
        <v>4881.3999999999796</v>
      </c>
      <c r="BN100" s="10">
        <v>0</v>
      </c>
      <c r="BO100" s="10">
        <v>0</v>
      </c>
      <c r="BP100" s="5">
        <f t="shared" si="31"/>
        <v>4881.3999999999796</v>
      </c>
      <c r="BQ100" s="5">
        <f t="shared" si="42"/>
        <v>66476.199999999983</v>
      </c>
      <c r="BR100" s="5">
        <f t="shared" si="42"/>
        <v>0</v>
      </c>
      <c r="BS100" s="5">
        <f t="shared" si="42"/>
        <v>0</v>
      </c>
      <c r="BT100" s="5">
        <f t="shared" si="43"/>
        <v>66476.199999999983</v>
      </c>
      <c r="BU100" s="20">
        <f t="shared" si="48"/>
        <v>211726.36999999994</v>
      </c>
      <c r="BV100" s="20">
        <f t="shared" si="48"/>
        <v>0</v>
      </c>
      <c r="BW100" s="20">
        <f t="shared" si="48"/>
        <v>0</v>
      </c>
      <c r="BX100" s="20">
        <f t="shared" si="44"/>
        <v>211726.36999999994</v>
      </c>
    </row>
    <row r="101" spans="1:76" ht="15.75">
      <c r="A101" s="17">
        <v>93</v>
      </c>
      <c r="B101" s="23" t="s">
        <v>217</v>
      </c>
      <c r="C101" s="32" t="s">
        <v>52</v>
      </c>
      <c r="D101" s="18" t="s">
        <v>218</v>
      </c>
      <c r="E101" s="8"/>
      <c r="F101" s="8"/>
      <c r="G101" s="8">
        <v>59400</v>
      </c>
      <c r="H101" s="8">
        <f t="shared" si="32"/>
        <v>59400</v>
      </c>
      <c r="I101" s="8"/>
      <c r="J101" s="8"/>
      <c r="K101" s="8">
        <v>59850</v>
      </c>
      <c r="L101" s="8">
        <f t="shared" si="33"/>
        <v>59850</v>
      </c>
      <c r="M101" s="8"/>
      <c r="N101" s="8"/>
      <c r="O101" s="8">
        <v>59400</v>
      </c>
      <c r="P101" s="8">
        <f t="shared" si="34"/>
        <v>59400</v>
      </c>
      <c r="Q101" s="20">
        <f t="shared" si="27"/>
        <v>0</v>
      </c>
      <c r="R101" s="20">
        <f t="shared" si="27"/>
        <v>0</v>
      </c>
      <c r="S101" s="20">
        <f t="shared" si="27"/>
        <v>178650</v>
      </c>
      <c r="T101" s="20">
        <f t="shared" si="27"/>
        <v>178650</v>
      </c>
      <c r="U101" s="21"/>
      <c r="V101" s="21"/>
      <c r="W101" s="21">
        <v>60750</v>
      </c>
      <c r="X101" s="21">
        <f t="shared" si="35"/>
        <v>60750</v>
      </c>
      <c r="Y101" s="21"/>
      <c r="Z101" s="21"/>
      <c r="AA101" s="21">
        <v>44550</v>
      </c>
      <c r="AB101" s="21">
        <f t="shared" si="36"/>
        <v>44550</v>
      </c>
      <c r="AC101" s="21"/>
      <c r="AD101" s="21"/>
      <c r="AE101" s="21">
        <v>40500</v>
      </c>
      <c r="AF101" s="21">
        <f t="shared" si="37"/>
        <v>40500</v>
      </c>
      <c r="AG101" s="21">
        <f t="shared" si="46"/>
        <v>0</v>
      </c>
      <c r="AH101" s="21">
        <f t="shared" si="46"/>
        <v>0</v>
      </c>
      <c r="AI101" s="21">
        <f t="shared" si="46"/>
        <v>145800</v>
      </c>
      <c r="AJ101" s="21">
        <f t="shared" si="45"/>
        <v>145800</v>
      </c>
      <c r="AK101" s="21">
        <f t="shared" si="47"/>
        <v>0</v>
      </c>
      <c r="AL101" s="21">
        <f t="shared" si="47"/>
        <v>0</v>
      </c>
      <c r="AM101" s="21">
        <f t="shared" si="47"/>
        <v>324450</v>
      </c>
      <c r="AN101" s="21">
        <f t="shared" si="38"/>
        <v>324450</v>
      </c>
      <c r="AO101" s="5"/>
      <c r="AP101" s="5"/>
      <c r="AQ101" s="5">
        <v>45900</v>
      </c>
      <c r="AR101" s="5">
        <f t="shared" si="28"/>
        <v>45900</v>
      </c>
      <c r="AS101" s="5">
        <v>0</v>
      </c>
      <c r="AT101" s="5">
        <v>0</v>
      </c>
      <c r="AU101" s="5">
        <v>37674</v>
      </c>
      <c r="AV101" s="5">
        <f t="shared" si="29"/>
        <v>37674</v>
      </c>
      <c r="AW101" s="5">
        <v>0</v>
      </c>
      <c r="AX101" s="5">
        <v>0</v>
      </c>
      <c r="AY101" s="5">
        <v>38742</v>
      </c>
      <c r="AZ101" s="5">
        <f t="shared" si="39"/>
        <v>38742</v>
      </c>
      <c r="BA101" s="5">
        <f t="shared" si="40"/>
        <v>0</v>
      </c>
      <c r="BB101" s="5">
        <f t="shared" si="40"/>
        <v>0</v>
      </c>
      <c r="BC101" s="5">
        <f t="shared" si="40"/>
        <v>122316</v>
      </c>
      <c r="BD101" s="5">
        <f t="shared" si="40"/>
        <v>122316</v>
      </c>
      <c r="BE101" s="5">
        <v>0</v>
      </c>
      <c r="BF101" s="5">
        <v>0</v>
      </c>
      <c r="BG101" s="5">
        <v>43046</v>
      </c>
      <c r="BH101" s="5">
        <f t="shared" si="30"/>
        <v>43046</v>
      </c>
      <c r="BI101" s="5">
        <v>0</v>
      </c>
      <c r="BJ101" s="5">
        <v>0</v>
      </c>
      <c r="BK101" s="5">
        <v>43647</v>
      </c>
      <c r="BL101" s="5">
        <f t="shared" si="41"/>
        <v>43647</v>
      </c>
      <c r="BM101" s="5">
        <v>0</v>
      </c>
      <c r="BN101" s="5">
        <v>0</v>
      </c>
      <c r="BO101" s="5">
        <v>6222.0400000000081</v>
      </c>
      <c r="BP101" s="5">
        <f t="shared" si="31"/>
        <v>6222.0400000000081</v>
      </c>
      <c r="BQ101" s="5">
        <f t="shared" si="42"/>
        <v>0</v>
      </c>
      <c r="BR101" s="5">
        <f t="shared" si="42"/>
        <v>0</v>
      </c>
      <c r="BS101" s="5">
        <f t="shared" si="42"/>
        <v>92915.040000000008</v>
      </c>
      <c r="BT101" s="5">
        <f t="shared" si="43"/>
        <v>92915.040000000008</v>
      </c>
      <c r="BU101" s="20">
        <f t="shared" si="48"/>
        <v>0</v>
      </c>
      <c r="BV101" s="20">
        <f t="shared" si="48"/>
        <v>0</v>
      </c>
      <c r="BW101" s="20">
        <f t="shared" si="48"/>
        <v>539681.04</v>
      </c>
      <c r="BX101" s="20">
        <f t="shared" si="44"/>
        <v>539681.04</v>
      </c>
    </row>
    <row r="102" spans="1:76" ht="15.75">
      <c r="A102" s="17">
        <v>94</v>
      </c>
      <c r="B102" s="23" t="s">
        <v>219</v>
      </c>
      <c r="C102" s="32" t="s">
        <v>47</v>
      </c>
      <c r="D102" s="18" t="s">
        <v>220</v>
      </c>
      <c r="E102" s="8">
        <v>61866.34</v>
      </c>
      <c r="F102" s="8"/>
      <c r="G102" s="8"/>
      <c r="H102" s="8">
        <f t="shared" si="32"/>
        <v>61866.34</v>
      </c>
      <c r="I102" s="8">
        <v>60085.79</v>
      </c>
      <c r="J102" s="8"/>
      <c r="K102" s="8"/>
      <c r="L102" s="8">
        <f t="shared" si="33"/>
        <v>60085.79</v>
      </c>
      <c r="M102" s="8">
        <v>65112.77</v>
      </c>
      <c r="N102" s="8"/>
      <c r="O102" s="8"/>
      <c r="P102" s="8">
        <f t="shared" si="34"/>
        <v>65112.77</v>
      </c>
      <c r="Q102" s="20">
        <f t="shared" si="27"/>
        <v>187064.9</v>
      </c>
      <c r="R102" s="20">
        <f t="shared" si="27"/>
        <v>0</v>
      </c>
      <c r="S102" s="20">
        <f t="shared" si="27"/>
        <v>0</v>
      </c>
      <c r="T102" s="20">
        <f t="shared" si="27"/>
        <v>187064.9</v>
      </c>
      <c r="U102" s="21">
        <v>61488.3</v>
      </c>
      <c r="V102" s="21"/>
      <c r="W102" s="21"/>
      <c r="X102" s="21">
        <f t="shared" si="35"/>
        <v>61488.3</v>
      </c>
      <c r="Y102" s="21">
        <v>56107.94</v>
      </c>
      <c r="Z102" s="21"/>
      <c r="AA102" s="21"/>
      <c r="AB102" s="21">
        <f t="shared" si="36"/>
        <v>56107.94</v>
      </c>
      <c r="AC102" s="21">
        <v>54990.77</v>
      </c>
      <c r="AD102" s="21"/>
      <c r="AE102" s="21"/>
      <c r="AF102" s="21">
        <f t="shared" si="37"/>
        <v>54990.77</v>
      </c>
      <c r="AG102" s="21">
        <f t="shared" si="46"/>
        <v>172587.01</v>
      </c>
      <c r="AH102" s="21">
        <f t="shared" si="46"/>
        <v>0</v>
      </c>
      <c r="AI102" s="21">
        <f t="shared" si="46"/>
        <v>0</v>
      </c>
      <c r="AJ102" s="21">
        <f t="shared" si="45"/>
        <v>172587.01</v>
      </c>
      <c r="AK102" s="21">
        <f t="shared" si="47"/>
        <v>359651.91000000003</v>
      </c>
      <c r="AL102" s="21">
        <f t="shared" si="47"/>
        <v>0</v>
      </c>
      <c r="AM102" s="21">
        <f t="shared" si="47"/>
        <v>0</v>
      </c>
      <c r="AN102" s="21">
        <f t="shared" si="38"/>
        <v>359651.91000000003</v>
      </c>
      <c r="AO102" s="5">
        <v>59382.91</v>
      </c>
      <c r="AP102" s="5"/>
      <c r="AQ102" s="5"/>
      <c r="AR102" s="5">
        <f t="shared" si="28"/>
        <v>59382.91</v>
      </c>
      <c r="AS102" s="5">
        <v>48994.729999999996</v>
      </c>
      <c r="AT102" s="5">
        <v>0</v>
      </c>
      <c r="AU102" s="5">
        <v>0</v>
      </c>
      <c r="AV102" s="5">
        <f t="shared" si="29"/>
        <v>48994.729999999996</v>
      </c>
      <c r="AW102" s="5">
        <v>50239.44</v>
      </c>
      <c r="AX102" s="5">
        <v>0</v>
      </c>
      <c r="AY102" s="5">
        <v>0</v>
      </c>
      <c r="AZ102" s="5">
        <f t="shared" si="39"/>
        <v>50239.44</v>
      </c>
      <c r="BA102" s="5">
        <f t="shared" si="40"/>
        <v>158617.08000000002</v>
      </c>
      <c r="BB102" s="5">
        <f t="shared" si="40"/>
        <v>0</v>
      </c>
      <c r="BC102" s="5">
        <f t="shared" si="40"/>
        <v>0</v>
      </c>
      <c r="BD102" s="5">
        <f t="shared" si="40"/>
        <v>158617.08000000002</v>
      </c>
      <c r="BE102" s="5">
        <v>55821.599999999999</v>
      </c>
      <c r="BF102" s="5">
        <v>0</v>
      </c>
      <c r="BG102" s="5">
        <v>0</v>
      </c>
      <c r="BH102" s="5">
        <f t="shared" si="30"/>
        <v>55821.599999999999</v>
      </c>
      <c r="BI102" s="5">
        <v>55821.599999999999</v>
      </c>
      <c r="BJ102" s="5">
        <v>0</v>
      </c>
      <c r="BK102" s="5">
        <v>0</v>
      </c>
      <c r="BL102" s="5">
        <f t="shared" si="41"/>
        <v>55821.599999999999</v>
      </c>
      <c r="BM102" s="5">
        <v>8847.7299999999959</v>
      </c>
      <c r="BN102" s="5">
        <v>0</v>
      </c>
      <c r="BO102" s="5">
        <v>0</v>
      </c>
      <c r="BP102" s="5">
        <f t="shared" si="31"/>
        <v>8847.7299999999959</v>
      </c>
      <c r="BQ102" s="5">
        <f t="shared" si="42"/>
        <v>120490.93</v>
      </c>
      <c r="BR102" s="5">
        <f t="shared" si="42"/>
        <v>0</v>
      </c>
      <c r="BS102" s="5">
        <f t="shared" si="42"/>
        <v>0</v>
      </c>
      <c r="BT102" s="5">
        <f t="shared" si="43"/>
        <v>120490.93</v>
      </c>
      <c r="BU102" s="20">
        <f t="shared" si="48"/>
        <v>638759.92000000004</v>
      </c>
      <c r="BV102" s="20">
        <f t="shared" si="48"/>
        <v>0</v>
      </c>
      <c r="BW102" s="20">
        <f t="shared" si="48"/>
        <v>0</v>
      </c>
      <c r="BX102" s="20">
        <f t="shared" si="44"/>
        <v>638759.92000000004</v>
      </c>
    </row>
    <row r="103" spans="1:76" ht="30.75">
      <c r="A103" s="17">
        <v>95</v>
      </c>
      <c r="B103" s="23" t="s">
        <v>221</v>
      </c>
      <c r="C103" s="32" t="s">
        <v>52</v>
      </c>
      <c r="D103" s="18" t="s">
        <v>222</v>
      </c>
      <c r="E103" s="8"/>
      <c r="F103" s="8"/>
      <c r="G103" s="8">
        <v>400210</v>
      </c>
      <c r="H103" s="8">
        <f t="shared" si="32"/>
        <v>400210</v>
      </c>
      <c r="I103" s="8"/>
      <c r="J103" s="8"/>
      <c r="K103" s="8">
        <v>431640</v>
      </c>
      <c r="L103" s="8">
        <f t="shared" si="33"/>
        <v>431640</v>
      </c>
      <c r="M103" s="8"/>
      <c r="N103" s="8"/>
      <c r="O103" s="8">
        <v>419200</v>
      </c>
      <c r="P103" s="8">
        <f t="shared" si="34"/>
        <v>419200</v>
      </c>
      <c r="Q103" s="20">
        <f t="shared" si="27"/>
        <v>0</v>
      </c>
      <c r="R103" s="20">
        <f t="shared" si="27"/>
        <v>0</v>
      </c>
      <c r="S103" s="20">
        <f t="shared" si="27"/>
        <v>1251050</v>
      </c>
      <c r="T103" s="20">
        <f t="shared" si="27"/>
        <v>1251050</v>
      </c>
      <c r="U103" s="21"/>
      <c r="V103" s="21"/>
      <c r="W103" s="21">
        <v>423525</v>
      </c>
      <c r="X103" s="21">
        <f t="shared" si="35"/>
        <v>423525</v>
      </c>
      <c r="Y103" s="21"/>
      <c r="Z103" s="21"/>
      <c r="AA103" s="21">
        <v>395660</v>
      </c>
      <c r="AB103" s="21">
        <f t="shared" si="36"/>
        <v>395660</v>
      </c>
      <c r="AC103" s="21"/>
      <c r="AD103" s="21"/>
      <c r="AE103" s="21">
        <v>395655</v>
      </c>
      <c r="AF103" s="21">
        <f t="shared" si="37"/>
        <v>395655</v>
      </c>
      <c r="AG103" s="21">
        <f t="shared" si="46"/>
        <v>0</v>
      </c>
      <c r="AH103" s="21">
        <f t="shared" si="46"/>
        <v>0</v>
      </c>
      <c r="AI103" s="21">
        <f t="shared" si="46"/>
        <v>1214840</v>
      </c>
      <c r="AJ103" s="21">
        <f t="shared" si="45"/>
        <v>1214840</v>
      </c>
      <c r="AK103" s="21">
        <f t="shared" si="47"/>
        <v>0</v>
      </c>
      <c r="AL103" s="21">
        <f t="shared" si="47"/>
        <v>0</v>
      </c>
      <c r="AM103" s="21">
        <f t="shared" si="47"/>
        <v>2465890</v>
      </c>
      <c r="AN103" s="21">
        <f t="shared" si="38"/>
        <v>2465890</v>
      </c>
      <c r="AO103" s="5"/>
      <c r="AP103" s="5"/>
      <c r="AQ103" s="5">
        <v>577575</v>
      </c>
      <c r="AR103" s="5">
        <f t="shared" si="28"/>
        <v>577575</v>
      </c>
      <c r="AS103" s="5">
        <v>0</v>
      </c>
      <c r="AT103" s="5">
        <v>0</v>
      </c>
      <c r="AU103" s="5">
        <v>337053</v>
      </c>
      <c r="AV103" s="5">
        <f t="shared" si="29"/>
        <v>337053</v>
      </c>
      <c r="AW103" s="5">
        <v>0</v>
      </c>
      <c r="AX103" s="5">
        <v>0</v>
      </c>
      <c r="AY103" s="5">
        <v>360483</v>
      </c>
      <c r="AZ103" s="5">
        <f t="shared" si="39"/>
        <v>360483</v>
      </c>
      <c r="BA103" s="5">
        <f t="shared" si="40"/>
        <v>0</v>
      </c>
      <c r="BB103" s="5">
        <f t="shared" si="40"/>
        <v>0</v>
      </c>
      <c r="BC103" s="5">
        <f t="shared" si="40"/>
        <v>1275111</v>
      </c>
      <c r="BD103" s="5">
        <f t="shared" si="40"/>
        <v>1275111</v>
      </c>
      <c r="BE103" s="5">
        <v>0</v>
      </c>
      <c r="BF103" s="5">
        <v>0</v>
      </c>
      <c r="BG103" s="5">
        <v>400537</v>
      </c>
      <c r="BH103" s="5">
        <f t="shared" si="30"/>
        <v>400537</v>
      </c>
      <c r="BI103" s="5">
        <v>0</v>
      </c>
      <c r="BJ103" s="5">
        <v>0</v>
      </c>
      <c r="BK103" s="5">
        <v>407610</v>
      </c>
      <c r="BL103" s="5">
        <f t="shared" si="41"/>
        <v>407610</v>
      </c>
      <c r="BM103" s="5">
        <v>0</v>
      </c>
      <c r="BN103" s="5">
        <v>0</v>
      </c>
      <c r="BO103" s="5">
        <v>56411.329999999842</v>
      </c>
      <c r="BP103" s="5">
        <f t="shared" si="31"/>
        <v>56411.329999999842</v>
      </c>
      <c r="BQ103" s="5">
        <f t="shared" si="42"/>
        <v>0</v>
      </c>
      <c r="BR103" s="5">
        <f t="shared" si="42"/>
        <v>0</v>
      </c>
      <c r="BS103" s="5">
        <f t="shared" si="42"/>
        <v>864558.32999999984</v>
      </c>
      <c r="BT103" s="5">
        <f t="shared" si="43"/>
        <v>864558.32999999984</v>
      </c>
      <c r="BU103" s="20">
        <f t="shared" si="48"/>
        <v>0</v>
      </c>
      <c r="BV103" s="20">
        <f t="shared" si="48"/>
        <v>0</v>
      </c>
      <c r="BW103" s="20">
        <f t="shared" si="48"/>
        <v>4605559.33</v>
      </c>
      <c r="BX103" s="20">
        <f t="shared" si="44"/>
        <v>4605559.33</v>
      </c>
    </row>
    <row r="104" spans="1:76" ht="30.75">
      <c r="A104" s="17">
        <v>96</v>
      </c>
      <c r="B104" s="23" t="s">
        <v>223</v>
      </c>
      <c r="C104" s="32" t="s">
        <v>52</v>
      </c>
      <c r="D104" s="38" t="s">
        <v>224</v>
      </c>
      <c r="E104" s="8"/>
      <c r="F104" s="8"/>
      <c r="G104" s="8">
        <v>84690</v>
      </c>
      <c r="H104" s="8">
        <f t="shared" si="32"/>
        <v>84690</v>
      </c>
      <c r="I104" s="8"/>
      <c r="J104" s="8"/>
      <c r="K104" s="8">
        <v>85385</v>
      </c>
      <c r="L104" s="8">
        <f t="shared" si="33"/>
        <v>85385</v>
      </c>
      <c r="M104" s="8"/>
      <c r="N104" s="8"/>
      <c r="O104" s="8">
        <v>84455</v>
      </c>
      <c r="P104" s="8">
        <f t="shared" si="34"/>
        <v>84455</v>
      </c>
      <c r="Q104" s="20">
        <f t="shared" si="27"/>
        <v>0</v>
      </c>
      <c r="R104" s="20">
        <f t="shared" si="27"/>
        <v>0</v>
      </c>
      <c r="S104" s="20">
        <f t="shared" si="27"/>
        <v>254530</v>
      </c>
      <c r="T104" s="20">
        <f t="shared" si="27"/>
        <v>254530</v>
      </c>
      <c r="U104" s="21"/>
      <c r="V104" s="21"/>
      <c r="W104" s="21">
        <v>86430</v>
      </c>
      <c r="X104" s="21">
        <f t="shared" si="35"/>
        <v>86430</v>
      </c>
      <c r="Y104" s="21"/>
      <c r="Z104" s="21"/>
      <c r="AA104" s="21">
        <v>80110</v>
      </c>
      <c r="AB104" s="21">
        <f t="shared" si="36"/>
        <v>80110</v>
      </c>
      <c r="AC104" s="21"/>
      <c r="AD104" s="21"/>
      <c r="AE104" s="21">
        <v>79585</v>
      </c>
      <c r="AF104" s="21">
        <f t="shared" si="37"/>
        <v>79585</v>
      </c>
      <c r="AG104" s="21">
        <f t="shared" si="46"/>
        <v>0</v>
      </c>
      <c r="AH104" s="21">
        <f t="shared" si="46"/>
        <v>0</v>
      </c>
      <c r="AI104" s="21">
        <f t="shared" si="46"/>
        <v>246125</v>
      </c>
      <c r="AJ104" s="21">
        <f t="shared" si="45"/>
        <v>246125</v>
      </c>
      <c r="AK104" s="21">
        <f t="shared" si="47"/>
        <v>0</v>
      </c>
      <c r="AL104" s="21">
        <f t="shared" si="47"/>
        <v>0</v>
      </c>
      <c r="AM104" s="21">
        <f t="shared" si="47"/>
        <v>500655</v>
      </c>
      <c r="AN104" s="21">
        <f t="shared" si="38"/>
        <v>500655</v>
      </c>
      <c r="AO104" s="5"/>
      <c r="AP104" s="5"/>
      <c r="AQ104" s="5">
        <v>87455</v>
      </c>
      <c r="AR104" s="5">
        <f t="shared" si="28"/>
        <v>87455</v>
      </c>
      <c r="AS104" s="5">
        <v>0</v>
      </c>
      <c r="AT104" s="5">
        <v>0</v>
      </c>
      <c r="AU104" s="5">
        <v>69520</v>
      </c>
      <c r="AV104" s="5">
        <f t="shared" si="29"/>
        <v>69520</v>
      </c>
      <c r="AW104" s="5">
        <v>0</v>
      </c>
      <c r="AX104" s="5">
        <v>0</v>
      </c>
      <c r="AY104" s="5">
        <v>72767</v>
      </c>
      <c r="AZ104" s="5">
        <f t="shared" si="39"/>
        <v>72767</v>
      </c>
      <c r="BA104" s="5">
        <f t="shared" si="40"/>
        <v>0</v>
      </c>
      <c r="BB104" s="5">
        <f t="shared" si="40"/>
        <v>0</v>
      </c>
      <c r="BC104" s="5">
        <f t="shared" si="40"/>
        <v>229742</v>
      </c>
      <c r="BD104" s="5">
        <f t="shared" si="40"/>
        <v>229742</v>
      </c>
      <c r="BE104" s="5">
        <v>0</v>
      </c>
      <c r="BF104" s="5">
        <v>0</v>
      </c>
      <c r="BG104" s="5">
        <v>80852</v>
      </c>
      <c r="BH104" s="5">
        <f t="shared" si="30"/>
        <v>80852</v>
      </c>
      <c r="BI104" s="5">
        <v>0</v>
      </c>
      <c r="BJ104" s="5">
        <v>0</v>
      </c>
      <c r="BK104" s="5">
        <v>82655</v>
      </c>
      <c r="BL104" s="5">
        <f t="shared" si="41"/>
        <v>82655</v>
      </c>
      <c r="BM104" s="5">
        <v>0</v>
      </c>
      <c r="BN104" s="5">
        <v>0</v>
      </c>
      <c r="BO104" s="5">
        <v>11012.380000000005</v>
      </c>
      <c r="BP104" s="5">
        <f t="shared" si="31"/>
        <v>11012.380000000005</v>
      </c>
      <c r="BQ104" s="5">
        <f t="shared" si="42"/>
        <v>0</v>
      </c>
      <c r="BR104" s="5">
        <f t="shared" si="42"/>
        <v>0</v>
      </c>
      <c r="BS104" s="5">
        <f t="shared" si="42"/>
        <v>174519.38</v>
      </c>
      <c r="BT104" s="5">
        <f t="shared" si="43"/>
        <v>174519.38</v>
      </c>
      <c r="BU104" s="20">
        <f t="shared" si="48"/>
        <v>0</v>
      </c>
      <c r="BV104" s="20">
        <f t="shared" si="48"/>
        <v>0</v>
      </c>
      <c r="BW104" s="20">
        <f t="shared" si="48"/>
        <v>904916.38</v>
      </c>
      <c r="BX104" s="20">
        <f t="shared" si="44"/>
        <v>904916.38</v>
      </c>
    </row>
    <row r="105" spans="1:76" ht="30.75">
      <c r="A105" s="17">
        <v>97</v>
      </c>
      <c r="B105" s="23" t="s">
        <v>225</v>
      </c>
      <c r="C105" s="23" t="s">
        <v>47</v>
      </c>
      <c r="D105" s="18" t="s">
        <v>226</v>
      </c>
      <c r="E105" s="8">
        <v>88066.12</v>
      </c>
      <c r="F105" s="8"/>
      <c r="G105" s="8"/>
      <c r="H105" s="8">
        <f t="shared" si="32"/>
        <v>88066.12</v>
      </c>
      <c r="I105" s="8">
        <v>87171.85</v>
      </c>
      <c r="J105" s="8"/>
      <c r="K105" s="8"/>
      <c r="L105" s="8">
        <f t="shared" si="33"/>
        <v>87171.85</v>
      </c>
      <c r="M105" s="8">
        <v>92088.26</v>
      </c>
      <c r="N105" s="8"/>
      <c r="O105" s="8"/>
      <c r="P105" s="8">
        <f t="shared" si="34"/>
        <v>92088.26</v>
      </c>
      <c r="Q105" s="20">
        <f t="shared" si="27"/>
        <v>267326.23</v>
      </c>
      <c r="R105" s="20">
        <f t="shared" si="27"/>
        <v>0</v>
      </c>
      <c r="S105" s="20">
        <f t="shared" si="27"/>
        <v>0</v>
      </c>
      <c r="T105" s="20">
        <f t="shared" si="27"/>
        <v>267326.23</v>
      </c>
      <c r="U105" s="21">
        <v>96674.11</v>
      </c>
      <c r="V105" s="21"/>
      <c r="W105" s="21"/>
      <c r="X105" s="21">
        <f t="shared" si="35"/>
        <v>96674.11</v>
      </c>
      <c r="Y105" s="21">
        <v>93570.38</v>
      </c>
      <c r="Z105" s="21"/>
      <c r="AA105" s="21"/>
      <c r="AB105" s="21">
        <f t="shared" si="36"/>
        <v>93570.38</v>
      </c>
      <c r="AC105" s="21">
        <v>86396.08</v>
      </c>
      <c r="AD105" s="21"/>
      <c r="AE105" s="21"/>
      <c r="AF105" s="21">
        <f t="shared" si="37"/>
        <v>86396.08</v>
      </c>
      <c r="AG105" s="21">
        <f t="shared" si="46"/>
        <v>276640.57</v>
      </c>
      <c r="AH105" s="21">
        <f t="shared" si="46"/>
        <v>0</v>
      </c>
      <c r="AI105" s="21">
        <f t="shared" si="46"/>
        <v>0</v>
      </c>
      <c r="AJ105" s="21">
        <f t="shared" si="45"/>
        <v>276640.57</v>
      </c>
      <c r="AK105" s="21">
        <f t="shared" si="47"/>
        <v>543966.79999999993</v>
      </c>
      <c r="AL105" s="21">
        <f t="shared" si="47"/>
        <v>0</v>
      </c>
      <c r="AM105" s="21">
        <f t="shared" si="47"/>
        <v>0</v>
      </c>
      <c r="AN105" s="21">
        <f t="shared" si="38"/>
        <v>543966.79999999993</v>
      </c>
      <c r="AO105" s="5">
        <v>98883.13</v>
      </c>
      <c r="AP105" s="5"/>
      <c r="AQ105" s="5"/>
      <c r="AR105" s="5">
        <f t="shared" si="28"/>
        <v>98883.13</v>
      </c>
      <c r="AS105" s="5">
        <v>81304.52</v>
      </c>
      <c r="AT105" s="5">
        <v>0</v>
      </c>
      <c r="AU105" s="5">
        <v>0</v>
      </c>
      <c r="AV105" s="5">
        <f t="shared" si="29"/>
        <v>81304.52</v>
      </c>
      <c r="AW105" s="5">
        <v>83527.63</v>
      </c>
      <c r="AX105" s="5">
        <v>0</v>
      </c>
      <c r="AY105" s="5">
        <v>0</v>
      </c>
      <c r="AZ105" s="5">
        <f t="shared" si="39"/>
        <v>83527.63</v>
      </c>
      <c r="BA105" s="5">
        <f t="shared" si="40"/>
        <v>263715.28000000003</v>
      </c>
      <c r="BB105" s="5">
        <f t="shared" si="40"/>
        <v>0</v>
      </c>
      <c r="BC105" s="5">
        <f t="shared" si="40"/>
        <v>0</v>
      </c>
      <c r="BD105" s="5">
        <f t="shared" si="40"/>
        <v>263715.28000000003</v>
      </c>
      <c r="BE105" s="5">
        <v>92808.48</v>
      </c>
      <c r="BF105" s="5">
        <v>0</v>
      </c>
      <c r="BG105" s="5">
        <v>0</v>
      </c>
      <c r="BH105" s="5">
        <f t="shared" si="30"/>
        <v>92808.48</v>
      </c>
      <c r="BI105" s="5">
        <v>92808.48</v>
      </c>
      <c r="BJ105" s="5">
        <v>0</v>
      </c>
      <c r="BK105" s="5">
        <v>0</v>
      </c>
      <c r="BL105" s="5">
        <f t="shared" si="41"/>
        <v>92808.48</v>
      </c>
      <c r="BM105" s="5">
        <v>14710.139999999985</v>
      </c>
      <c r="BN105" s="5">
        <v>0</v>
      </c>
      <c r="BO105" s="5">
        <v>0</v>
      </c>
      <c r="BP105" s="5">
        <f t="shared" si="31"/>
        <v>14710.139999999985</v>
      </c>
      <c r="BQ105" s="5">
        <f t="shared" si="42"/>
        <v>200327.09999999998</v>
      </c>
      <c r="BR105" s="5">
        <f t="shared" si="42"/>
        <v>0</v>
      </c>
      <c r="BS105" s="5">
        <f t="shared" si="42"/>
        <v>0</v>
      </c>
      <c r="BT105" s="5">
        <f t="shared" si="43"/>
        <v>200327.09999999998</v>
      </c>
      <c r="BU105" s="20">
        <f t="shared" si="48"/>
        <v>1008009.1799999999</v>
      </c>
      <c r="BV105" s="20">
        <f t="shared" si="48"/>
        <v>0</v>
      </c>
      <c r="BW105" s="20">
        <f t="shared" si="48"/>
        <v>0</v>
      </c>
      <c r="BX105" s="20">
        <f t="shared" si="44"/>
        <v>1008009.1799999999</v>
      </c>
    </row>
    <row r="106" spans="1:76" ht="15.75">
      <c r="A106" s="17">
        <v>98</v>
      </c>
      <c r="B106" s="23" t="s">
        <v>227</v>
      </c>
      <c r="C106" s="23" t="s">
        <v>44</v>
      </c>
      <c r="D106" s="18" t="s">
        <v>228</v>
      </c>
      <c r="E106" s="8">
        <v>235096.95999999999</v>
      </c>
      <c r="F106" s="8">
        <v>18760</v>
      </c>
      <c r="G106" s="8">
        <v>38743</v>
      </c>
      <c r="H106" s="8">
        <f t="shared" si="32"/>
        <v>292599.95999999996</v>
      </c>
      <c r="I106" s="8">
        <v>263225.56</v>
      </c>
      <c r="J106" s="8">
        <v>22360</v>
      </c>
      <c r="K106" s="8">
        <v>45953</v>
      </c>
      <c r="L106" s="8">
        <f t="shared" si="33"/>
        <v>331538.56</v>
      </c>
      <c r="M106" s="8">
        <v>228246.82</v>
      </c>
      <c r="N106" s="8">
        <v>19680</v>
      </c>
      <c r="O106" s="8">
        <v>36495</v>
      </c>
      <c r="P106" s="8">
        <f t="shared" si="34"/>
        <v>284421.82</v>
      </c>
      <c r="Q106" s="20">
        <f t="shared" si="27"/>
        <v>726569.34000000008</v>
      </c>
      <c r="R106" s="20">
        <f t="shared" si="27"/>
        <v>60800</v>
      </c>
      <c r="S106" s="20">
        <f t="shared" si="27"/>
        <v>121191</v>
      </c>
      <c r="T106" s="20">
        <f t="shared" si="27"/>
        <v>908560.34000000008</v>
      </c>
      <c r="U106" s="21">
        <v>249455.31</v>
      </c>
      <c r="V106" s="21">
        <v>16520</v>
      </c>
      <c r="W106" s="21">
        <v>42043</v>
      </c>
      <c r="X106" s="21">
        <f t="shared" si="35"/>
        <v>308018.31</v>
      </c>
      <c r="Y106" s="21">
        <v>248025.04</v>
      </c>
      <c r="Z106" s="21">
        <v>4240</v>
      </c>
      <c r="AA106" s="21">
        <v>46012</v>
      </c>
      <c r="AB106" s="21">
        <f t="shared" si="36"/>
        <v>298277.04000000004</v>
      </c>
      <c r="AC106" s="21">
        <v>197678.22</v>
      </c>
      <c r="AD106" s="21">
        <v>15320</v>
      </c>
      <c r="AE106" s="21">
        <v>40976</v>
      </c>
      <c r="AF106" s="21">
        <f t="shared" si="37"/>
        <v>253974.22</v>
      </c>
      <c r="AG106" s="21">
        <f t="shared" si="46"/>
        <v>695158.57</v>
      </c>
      <c r="AH106" s="21">
        <f t="shared" si="46"/>
        <v>36080</v>
      </c>
      <c r="AI106" s="21">
        <f t="shared" si="46"/>
        <v>129031</v>
      </c>
      <c r="AJ106" s="21">
        <f t="shared" si="45"/>
        <v>860269.57000000007</v>
      </c>
      <c r="AK106" s="21">
        <f t="shared" si="47"/>
        <v>1421727.9100000001</v>
      </c>
      <c r="AL106" s="21">
        <f t="shared" si="47"/>
        <v>96880</v>
      </c>
      <c r="AM106" s="21">
        <f t="shared" si="47"/>
        <v>250222</v>
      </c>
      <c r="AN106" s="21">
        <f t="shared" si="38"/>
        <v>1768829.9100000001</v>
      </c>
      <c r="AO106" s="5">
        <v>279287.92</v>
      </c>
      <c r="AP106" s="5">
        <v>10800</v>
      </c>
      <c r="AQ106" s="5">
        <v>48569</v>
      </c>
      <c r="AR106" s="5">
        <f t="shared" si="28"/>
        <v>338656.92</v>
      </c>
      <c r="AS106" s="5">
        <v>188775.76000000004</v>
      </c>
      <c r="AT106" s="5">
        <v>11839</v>
      </c>
      <c r="AU106" s="5">
        <v>37170</v>
      </c>
      <c r="AV106" s="5">
        <f t="shared" si="29"/>
        <v>237784.76000000004</v>
      </c>
      <c r="AW106" s="5">
        <v>201064.47</v>
      </c>
      <c r="AX106" s="5">
        <v>5755</v>
      </c>
      <c r="AY106" s="5">
        <v>39745</v>
      </c>
      <c r="AZ106" s="5">
        <f t="shared" si="39"/>
        <v>246564.47</v>
      </c>
      <c r="BA106" s="5">
        <f t="shared" si="40"/>
        <v>669128.15</v>
      </c>
      <c r="BB106" s="5">
        <f t="shared" si="40"/>
        <v>28394</v>
      </c>
      <c r="BC106" s="5">
        <f t="shared" si="40"/>
        <v>125484</v>
      </c>
      <c r="BD106" s="5">
        <f t="shared" si="40"/>
        <v>823006.15</v>
      </c>
      <c r="BE106" s="5">
        <v>223404.96</v>
      </c>
      <c r="BF106" s="5">
        <v>6394</v>
      </c>
      <c r="BG106" s="5">
        <v>44161</v>
      </c>
      <c r="BH106" s="5">
        <f t="shared" si="30"/>
        <v>273959.95999999996</v>
      </c>
      <c r="BI106" s="5">
        <v>223404.96</v>
      </c>
      <c r="BJ106" s="5">
        <v>6394</v>
      </c>
      <c r="BK106" s="5">
        <v>44781</v>
      </c>
      <c r="BL106" s="5">
        <f t="shared" si="41"/>
        <v>274579.95999999996</v>
      </c>
      <c r="BM106" s="5">
        <v>35409.680000000109</v>
      </c>
      <c r="BN106" s="5">
        <v>1012.9799999999996</v>
      </c>
      <c r="BO106" s="5">
        <v>6379.4100000000035</v>
      </c>
      <c r="BP106" s="5">
        <f t="shared" si="31"/>
        <v>42802.070000000109</v>
      </c>
      <c r="BQ106" s="5">
        <f t="shared" si="42"/>
        <v>482219.60000000009</v>
      </c>
      <c r="BR106" s="5">
        <f t="shared" si="42"/>
        <v>13800.98</v>
      </c>
      <c r="BS106" s="5">
        <f t="shared" si="42"/>
        <v>95321.41</v>
      </c>
      <c r="BT106" s="5">
        <f t="shared" si="43"/>
        <v>591341.99000000011</v>
      </c>
      <c r="BU106" s="20">
        <f t="shared" si="48"/>
        <v>2573075.66</v>
      </c>
      <c r="BV106" s="20">
        <f t="shared" si="48"/>
        <v>139074.98000000001</v>
      </c>
      <c r="BW106" s="20">
        <f t="shared" si="48"/>
        <v>471027.41000000003</v>
      </c>
      <c r="BX106" s="20">
        <f t="shared" si="44"/>
        <v>3183178.0500000003</v>
      </c>
    </row>
    <row r="107" spans="1:76" ht="15.75">
      <c r="A107" s="17">
        <v>99</v>
      </c>
      <c r="B107" s="23" t="s">
        <v>229</v>
      </c>
      <c r="C107" s="23" t="s">
        <v>65</v>
      </c>
      <c r="D107" s="18" t="s">
        <v>230</v>
      </c>
      <c r="E107" s="8"/>
      <c r="F107" s="8">
        <v>23590</v>
      </c>
      <c r="G107" s="8"/>
      <c r="H107" s="8">
        <f t="shared" si="32"/>
        <v>23590</v>
      </c>
      <c r="I107" s="8"/>
      <c r="J107" s="8">
        <v>25990</v>
      </c>
      <c r="K107" s="8"/>
      <c r="L107" s="8">
        <f t="shared" si="33"/>
        <v>25990</v>
      </c>
      <c r="M107" s="8"/>
      <c r="N107" s="8">
        <v>21270</v>
      </c>
      <c r="O107" s="8"/>
      <c r="P107" s="8">
        <f t="shared" si="34"/>
        <v>21270</v>
      </c>
      <c r="Q107" s="20">
        <f t="shared" si="27"/>
        <v>0</v>
      </c>
      <c r="R107" s="20">
        <f t="shared" si="27"/>
        <v>70850</v>
      </c>
      <c r="S107" s="20">
        <f t="shared" si="27"/>
        <v>0</v>
      </c>
      <c r="T107" s="20">
        <f t="shared" si="27"/>
        <v>70850</v>
      </c>
      <c r="U107" s="21"/>
      <c r="V107" s="21">
        <v>28110</v>
      </c>
      <c r="W107" s="21"/>
      <c r="X107" s="21">
        <f t="shared" si="35"/>
        <v>28110</v>
      </c>
      <c r="Y107" s="21"/>
      <c r="Z107" s="21">
        <v>13530</v>
      </c>
      <c r="AA107" s="21"/>
      <c r="AB107" s="21">
        <f t="shared" si="36"/>
        <v>13530</v>
      </c>
      <c r="AC107" s="21"/>
      <c r="AD107" s="21">
        <v>11860</v>
      </c>
      <c r="AE107" s="21"/>
      <c r="AF107" s="21">
        <f t="shared" si="37"/>
        <v>11860</v>
      </c>
      <c r="AG107" s="21">
        <f t="shared" si="46"/>
        <v>0</v>
      </c>
      <c r="AH107" s="21">
        <f t="shared" si="46"/>
        <v>53500</v>
      </c>
      <c r="AI107" s="21">
        <f t="shared" si="46"/>
        <v>0</v>
      </c>
      <c r="AJ107" s="21">
        <f t="shared" si="45"/>
        <v>53500</v>
      </c>
      <c r="AK107" s="21">
        <f t="shared" si="47"/>
        <v>0</v>
      </c>
      <c r="AL107" s="21">
        <f t="shared" si="47"/>
        <v>124350</v>
      </c>
      <c r="AM107" s="21">
        <f t="shared" si="47"/>
        <v>0</v>
      </c>
      <c r="AN107" s="21">
        <f t="shared" si="38"/>
        <v>124350</v>
      </c>
      <c r="AO107" s="5"/>
      <c r="AP107" s="5">
        <v>33600</v>
      </c>
      <c r="AQ107" s="5"/>
      <c r="AR107" s="5">
        <f t="shared" si="28"/>
        <v>33600</v>
      </c>
      <c r="AS107" s="5">
        <v>0</v>
      </c>
      <c r="AT107" s="5">
        <v>23244</v>
      </c>
      <c r="AU107" s="5">
        <v>0</v>
      </c>
      <c r="AV107" s="5">
        <f t="shared" si="29"/>
        <v>23244</v>
      </c>
      <c r="AW107" s="5">
        <v>0</v>
      </c>
      <c r="AX107" s="5">
        <v>20198</v>
      </c>
      <c r="AY107" s="5">
        <v>0</v>
      </c>
      <c r="AZ107" s="5">
        <f t="shared" si="39"/>
        <v>20198</v>
      </c>
      <c r="BA107" s="5">
        <f t="shared" si="40"/>
        <v>0</v>
      </c>
      <c r="BB107" s="5">
        <f t="shared" si="40"/>
        <v>77042</v>
      </c>
      <c r="BC107" s="5">
        <f t="shared" si="40"/>
        <v>0</v>
      </c>
      <c r="BD107" s="5">
        <f t="shared" si="40"/>
        <v>77042</v>
      </c>
      <c r="BE107" s="5">
        <v>0</v>
      </c>
      <c r="BF107" s="5">
        <v>22442</v>
      </c>
      <c r="BG107" s="5">
        <v>0</v>
      </c>
      <c r="BH107" s="5">
        <f t="shared" si="30"/>
        <v>22442</v>
      </c>
      <c r="BI107" s="5">
        <v>0</v>
      </c>
      <c r="BJ107" s="5">
        <v>22442</v>
      </c>
      <c r="BK107" s="5">
        <v>0</v>
      </c>
      <c r="BL107" s="5">
        <f t="shared" si="41"/>
        <v>22442</v>
      </c>
      <c r="BM107" s="5">
        <v>0</v>
      </c>
      <c r="BN107" s="5">
        <v>3557.8800000000047</v>
      </c>
      <c r="BO107" s="5">
        <v>0</v>
      </c>
      <c r="BP107" s="5">
        <f t="shared" si="31"/>
        <v>3557.8800000000047</v>
      </c>
      <c r="BQ107" s="5">
        <f t="shared" si="42"/>
        <v>0</v>
      </c>
      <c r="BR107" s="5">
        <f t="shared" si="42"/>
        <v>48441.880000000005</v>
      </c>
      <c r="BS107" s="5">
        <f t="shared" si="42"/>
        <v>0</v>
      </c>
      <c r="BT107" s="5">
        <f t="shared" si="43"/>
        <v>48441.880000000005</v>
      </c>
      <c r="BU107" s="20">
        <f t="shared" si="48"/>
        <v>0</v>
      </c>
      <c r="BV107" s="20">
        <f t="shared" si="48"/>
        <v>249833.88</v>
      </c>
      <c r="BW107" s="20">
        <f t="shared" si="48"/>
        <v>0</v>
      </c>
      <c r="BX107" s="20">
        <f t="shared" si="44"/>
        <v>249833.88</v>
      </c>
    </row>
    <row r="108" spans="1:76" ht="15.75">
      <c r="A108" s="17">
        <v>100</v>
      </c>
      <c r="B108" s="23" t="s">
        <v>231</v>
      </c>
      <c r="C108" s="23" t="s">
        <v>47</v>
      </c>
      <c r="D108" s="18" t="s">
        <v>232</v>
      </c>
      <c r="E108" s="8">
        <v>50044.87</v>
      </c>
      <c r="F108" s="8"/>
      <c r="G108" s="8"/>
      <c r="H108" s="8">
        <f t="shared" si="32"/>
        <v>50044.87</v>
      </c>
      <c r="I108" s="8">
        <v>49174.94</v>
      </c>
      <c r="J108" s="8"/>
      <c r="K108" s="8"/>
      <c r="L108" s="8">
        <f t="shared" si="33"/>
        <v>49174.94</v>
      </c>
      <c r="M108" s="8">
        <v>44450.1</v>
      </c>
      <c r="N108" s="8"/>
      <c r="O108" s="8"/>
      <c r="P108" s="8">
        <f t="shared" si="34"/>
        <v>44450.1</v>
      </c>
      <c r="Q108" s="20">
        <f t="shared" si="27"/>
        <v>143669.91</v>
      </c>
      <c r="R108" s="20">
        <f t="shared" si="27"/>
        <v>0</v>
      </c>
      <c r="S108" s="20">
        <f t="shared" si="27"/>
        <v>0</v>
      </c>
      <c r="T108" s="20">
        <f t="shared" si="27"/>
        <v>143669.91</v>
      </c>
      <c r="U108" s="21">
        <v>48045.07</v>
      </c>
      <c r="V108" s="21"/>
      <c r="W108" s="21"/>
      <c r="X108" s="21">
        <f t="shared" si="35"/>
        <v>48045.07</v>
      </c>
      <c r="Y108" s="21">
        <v>57920.33</v>
      </c>
      <c r="Z108" s="21"/>
      <c r="AA108" s="21"/>
      <c r="AB108" s="21">
        <f t="shared" si="36"/>
        <v>57920.33</v>
      </c>
      <c r="AC108" s="21">
        <v>46443.21</v>
      </c>
      <c r="AD108" s="21"/>
      <c r="AE108" s="21"/>
      <c r="AF108" s="21">
        <f t="shared" si="37"/>
        <v>46443.21</v>
      </c>
      <c r="AG108" s="21">
        <f t="shared" si="46"/>
        <v>152408.60999999999</v>
      </c>
      <c r="AH108" s="21">
        <f t="shared" si="46"/>
        <v>0</v>
      </c>
      <c r="AI108" s="21">
        <f t="shared" si="46"/>
        <v>0</v>
      </c>
      <c r="AJ108" s="21">
        <f t="shared" si="45"/>
        <v>152408.60999999999</v>
      </c>
      <c r="AK108" s="21">
        <f t="shared" si="47"/>
        <v>296078.52</v>
      </c>
      <c r="AL108" s="21">
        <f t="shared" si="47"/>
        <v>0</v>
      </c>
      <c r="AM108" s="21">
        <f t="shared" si="47"/>
        <v>0</v>
      </c>
      <c r="AN108" s="21">
        <f t="shared" si="38"/>
        <v>296078.52</v>
      </c>
      <c r="AO108" s="5">
        <v>65582.3</v>
      </c>
      <c r="AP108" s="5"/>
      <c r="AQ108" s="5"/>
      <c r="AR108" s="5">
        <f t="shared" si="28"/>
        <v>65582.3</v>
      </c>
      <c r="AS108" s="5">
        <v>44075.55999999999</v>
      </c>
      <c r="AT108" s="5">
        <v>0</v>
      </c>
      <c r="AU108" s="5">
        <v>0</v>
      </c>
      <c r="AV108" s="5">
        <f t="shared" si="29"/>
        <v>44075.55999999999</v>
      </c>
      <c r="AW108" s="5">
        <v>47107.33</v>
      </c>
      <c r="AX108" s="5">
        <v>0</v>
      </c>
      <c r="AY108" s="5">
        <v>0</v>
      </c>
      <c r="AZ108" s="5">
        <f t="shared" si="39"/>
        <v>47107.33</v>
      </c>
      <c r="BA108" s="5">
        <f t="shared" si="40"/>
        <v>156765.19</v>
      </c>
      <c r="BB108" s="5">
        <f t="shared" si="40"/>
        <v>0</v>
      </c>
      <c r="BC108" s="5">
        <f t="shared" si="40"/>
        <v>0</v>
      </c>
      <c r="BD108" s="5">
        <f t="shared" si="40"/>
        <v>156765.19</v>
      </c>
      <c r="BE108" s="5">
        <v>52341.48</v>
      </c>
      <c r="BF108" s="5">
        <v>0</v>
      </c>
      <c r="BG108" s="5">
        <v>0</v>
      </c>
      <c r="BH108" s="5">
        <f t="shared" si="30"/>
        <v>52341.48</v>
      </c>
      <c r="BI108" s="5">
        <v>52341.48</v>
      </c>
      <c r="BJ108" s="5">
        <v>0</v>
      </c>
      <c r="BK108" s="5">
        <v>0</v>
      </c>
      <c r="BL108" s="5">
        <f t="shared" si="41"/>
        <v>52341.48</v>
      </c>
      <c r="BM108" s="5">
        <v>8296.1199999999953</v>
      </c>
      <c r="BN108" s="5">
        <v>0</v>
      </c>
      <c r="BO108" s="5">
        <v>0</v>
      </c>
      <c r="BP108" s="5">
        <f t="shared" si="31"/>
        <v>8296.1199999999953</v>
      </c>
      <c r="BQ108" s="5">
        <f t="shared" si="42"/>
        <v>112979.08</v>
      </c>
      <c r="BR108" s="5">
        <f t="shared" si="42"/>
        <v>0</v>
      </c>
      <c r="BS108" s="5">
        <f t="shared" si="42"/>
        <v>0</v>
      </c>
      <c r="BT108" s="5">
        <f t="shared" si="43"/>
        <v>112979.08</v>
      </c>
      <c r="BU108" s="20">
        <f t="shared" si="48"/>
        <v>565822.79</v>
      </c>
      <c r="BV108" s="20">
        <f t="shared" si="48"/>
        <v>0</v>
      </c>
      <c r="BW108" s="20">
        <f t="shared" si="48"/>
        <v>0</v>
      </c>
      <c r="BX108" s="20">
        <f t="shared" si="44"/>
        <v>565822.79</v>
      </c>
    </row>
    <row r="109" spans="1:76" ht="15.75">
      <c r="A109" s="17">
        <v>101</v>
      </c>
      <c r="B109" s="23" t="s">
        <v>233</v>
      </c>
      <c r="C109" s="23" t="s">
        <v>47</v>
      </c>
      <c r="D109" s="18" t="s">
        <v>234</v>
      </c>
      <c r="E109" s="8">
        <v>129850.5</v>
      </c>
      <c r="F109" s="8"/>
      <c r="G109" s="8"/>
      <c r="H109" s="8">
        <f t="shared" si="32"/>
        <v>129850.5</v>
      </c>
      <c r="I109" s="8">
        <v>126820.56</v>
      </c>
      <c r="J109" s="8"/>
      <c r="K109" s="8"/>
      <c r="L109" s="8">
        <f t="shared" si="33"/>
        <v>126820.56</v>
      </c>
      <c r="M109" s="8">
        <v>129837.39</v>
      </c>
      <c r="N109" s="8"/>
      <c r="O109" s="8"/>
      <c r="P109" s="8">
        <f t="shared" si="34"/>
        <v>129837.39</v>
      </c>
      <c r="Q109" s="20">
        <f t="shared" si="27"/>
        <v>386508.45</v>
      </c>
      <c r="R109" s="20">
        <f t="shared" si="27"/>
        <v>0</v>
      </c>
      <c r="S109" s="20">
        <f t="shared" si="27"/>
        <v>0</v>
      </c>
      <c r="T109" s="20">
        <f t="shared" si="27"/>
        <v>386508.45</v>
      </c>
      <c r="U109" s="21">
        <v>132705.54</v>
      </c>
      <c r="V109" s="21"/>
      <c r="W109" s="21"/>
      <c r="X109" s="21">
        <f t="shared" si="35"/>
        <v>132705.54</v>
      </c>
      <c r="Y109" s="21">
        <v>132436.85</v>
      </c>
      <c r="Z109" s="21"/>
      <c r="AA109" s="21"/>
      <c r="AB109" s="21">
        <f t="shared" si="36"/>
        <v>132436.85</v>
      </c>
      <c r="AC109" s="21">
        <v>108091.17</v>
      </c>
      <c r="AD109" s="21"/>
      <c r="AE109" s="21"/>
      <c r="AF109" s="21">
        <f t="shared" si="37"/>
        <v>108091.17</v>
      </c>
      <c r="AG109" s="21">
        <f t="shared" si="46"/>
        <v>373233.56</v>
      </c>
      <c r="AH109" s="21">
        <f t="shared" si="46"/>
        <v>0</v>
      </c>
      <c r="AI109" s="21">
        <f t="shared" si="46"/>
        <v>0</v>
      </c>
      <c r="AJ109" s="21">
        <f t="shared" si="45"/>
        <v>373233.56</v>
      </c>
      <c r="AK109" s="21">
        <f t="shared" si="47"/>
        <v>759742.01</v>
      </c>
      <c r="AL109" s="21">
        <f t="shared" si="47"/>
        <v>0</v>
      </c>
      <c r="AM109" s="21">
        <f t="shared" si="47"/>
        <v>0</v>
      </c>
      <c r="AN109" s="21">
        <f t="shared" si="38"/>
        <v>759742.01</v>
      </c>
      <c r="AO109" s="5">
        <v>149861.24</v>
      </c>
      <c r="AP109" s="5"/>
      <c r="AQ109" s="5"/>
      <c r="AR109" s="5">
        <f t="shared" si="28"/>
        <v>149861.24</v>
      </c>
      <c r="AS109" s="5">
        <v>100524.11000000003</v>
      </c>
      <c r="AT109" s="5">
        <v>0</v>
      </c>
      <c r="AU109" s="5">
        <v>0</v>
      </c>
      <c r="AV109" s="5">
        <f t="shared" si="29"/>
        <v>100524.11000000003</v>
      </c>
      <c r="AW109" s="5">
        <v>107482.04</v>
      </c>
      <c r="AX109" s="5">
        <v>0</v>
      </c>
      <c r="AY109" s="5">
        <v>0</v>
      </c>
      <c r="AZ109" s="5">
        <f t="shared" si="39"/>
        <v>107482.04</v>
      </c>
      <c r="BA109" s="5">
        <f t="shared" si="40"/>
        <v>357867.39</v>
      </c>
      <c r="BB109" s="5">
        <f t="shared" si="40"/>
        <v>0</v>
      </c>
      <c r="BC109" s="5">
        <f t="shared" si="40"/>
        <v>0</v>
      </c>
      <c r="BD109" s="5">
        <f t="shared" si="40"/>
        <v>357867.39</v>
      </c>
      <c r="BE109" s="5">
        <v>119424.49</v>
      </c>
      <c r="BF109" s="5">
        <v>0</v>
      </c>
      <c r="BG109" s="5">
        <v>0</v>
      </c>
      <c r="BH109" s="5">
        <f t="shared" si="30"/>
        <v>119424.49</v>
      </c>
      <c r="BI109" s="5">
        <v>119424.49</v>
      </c>
      <c r="BJ109" s="5">
        <v>0</v>
      </c>
      <c r="BK109" s="5">
        <v>0</v>
      </c>
      <c r="BL109" s="5">
        <f t="shared" si="41"/>
        <v>119424.49</v>
      </c>
      <c r="BM109" s="5">
        <v>18928.769999999946</v>
      </c>
      <c r="BN109" s="5">
        <v>0</v>
      </c>
      <c r="BO109" s="5">
        <v>0</v>
      </c>
      <c r="BP109" s="5">
        <f t="shared" si="31"/>
        <v>18928.769999999946</v>
      </c>
      <c r="BQ109" s="5">
        <f t="shared" si="42"/>
        <v>257777.74999999994</v>
      </c>
      <c r="BR109" s="5">
        <f t="shared" si="42"/>
        <v>0</v>
      </c>
      <c r="BS109" s="5">
        <f t="shared" si="42"/>
        <v>0</v>
      </c>
      <c r="BT109" s="5">
        <f t="shared" si="43"/>
        <v>257777.74999999994</v>
      </c>
      <c r="BU109" s="20">
        <f t="shared" si="48"/>
        <v>1375387.15</v>
      </c>
      <c r="BV109" s="20">
        <f t="shared" si="48"/>
        <v>0</v>
      </c>
      <c r="BW109" s="20">
        <f t="shared" si="48"/>
        <v>0</v>
      </c>
      <c r="BX109" s="20">
        <f t="shared" si="44"/>
        <v>1375387.15</v>
      </c>
    </row>
    <row r="110" spans="1:76" ht="15.75">
      <c r="A110" s="17">
        <v>102</v>
      </c>
      <c r="B110" s="23" t="s">
        <v>235</v>
      </c>
      <c r="C110" s="23" t="s">
        <v>52</v>
      </c>
      <c r="D110" s="18" t="s">
        <v>236</v>
      </c>
      <c r="E110" s="8"/>
      <c r="F110" s="8"/>
      <c r="G110" s="8">
        <v>108405</v>
      </c>
      <c r="H110" s="8">
        <f t="shared" si="32"/>
        <v>108405</v>
      </c>
      <c r="I110" s="8"/>
      <c r="J110" s="8"/>
      <c r="K110" s="8">
        <v>109475</v>
      </c>
      <c r="L110" s="8">
        <f t="shared" si="33"/>
        <v>109475</v>
      </c>
      <c r="M110" s="8"/>
      <c r="N110" s="8"/>
      <c r="O110" s="8">
        <v>107450</v>
      </c>
      <c r="P110" s="8">
        <f t="shared" si="34"/>
        <v>107450</v>
      </c>
      <c r="Q110" s="20">
        <f t="shared" si="27"/>
        <v>0</v>
      </c>
      <c r="R110" s="20">
        <f t="shared" si="27"/>
        <v>0</v>
      </c>
      <c r="S110" s="20">
        <f t="shared" si="27"/>
        <v>325330</v>
      </c>
      <c r="T110" s="20">
        <f t="shared" si="27"/>
        <v>325330</v>
      </c>
      <c r="U110" s="21"/>
      <c r="V110" s="21"/>
      <c r="W110" s="21">
        <v>111160</v>
      </c>
      <c r="X110" s="21">
        <f t="shared" si="35"/>
        <v>111160</v>
      </c>
      <c r="Y110" s="21"/>
      <c r="Z110" s="21"/>
      <c r="AA110" s="21">
        <v>90845</v>
      </c>
      <c r="AB110" s="21">
        <f t="shared" si="36"/>
        <v>90845</v>
      </c>
      <c r="AC110" s="21"/>
      <c r="AD110" s="21"/>
      <c r="AE110" s="21">
        <v>93310</v>
      </c>
      <c r="AF110" s="21">
        <f t="shared" si="37"/>
        <v>93310</v>
      </c>
      <c r="AG110" s="21">
        <f t="shared" si="46"/>
        <v>0</v>
      </c>
      <c r="AH110" s="21">
        <f t="shared" si="46"/>
        <v>0</v>
      </c>
      <c r="AI110" s="21">
        <f t="shared" si="46"/>
        <v>295315</v>
      </c>
      <c r="AJ110" s="21">
        <f t="shared" si="45"/>
        <v>295315</v>
      </c>
      <c r="AK110" s="21">
        <f t="shared" si="47"/>
        <v>0</v>
      </c>
      <c r="AL110" s="21">
        <f t="shared" si="47"/>
        <v>0</v>
      </c>
      <c r="AM110" s="21">
        <f t="shared" si="47"/>
        <v>620645</v>
      </c>
      <c r="AN110" s="21">
        <f t="shared" si="38"/>
        <v>620645</v>
      </c>
      <c r="AO110" s="5"/>
      <c r="AP110" s="5"/>
      <c r="AQ110" s="5">
        <v>99420</v>
      </c>
      <c r="AR110" s="5">
        <f t="shared" si="28"/>
        <v>99420</v>
      </c>
      <c r="AS110" s="5">
        <v>0</v>
      </c>
      <c r="AT110" s="5">
        <v>0</v>
      </c>
      <c r="AU110" s="5">
        <v>87474</v>
      </c>
      <c r="AV110" s="5">
        <f t="shared" si="29"/>
        <v>87474</v>
      </c>
      <c r="AW110" s="5">
        <v>0</v>
      </c>
      <c r="AX110" s="5">
        <v>0</v>
      </c>
      <c r="AY110" s="5">
        <v>86637</v>
      </c>
      <c r="AZ110" s="5">
        <f t="shared" si="39"/>
        <v>86637</v>
      </c>
      <c r="BA110" s="5">
        <f t="shared" si="40"/>
        <v>0</v>
      </c>
      <c r="BB110" s="5">
        <f t="shared" si="40"/>
        <v>0</v>
      </c>
      <c r="BC110" s="5">
        <f t="shared" si="40"/>
        <v>273531</v>
      </c>
      <c r="BD110" s="5">
        <f t="shared" si="40"/>
        <v>273531</v>
      </c>
      <c r="BE110" s="5">
        <v>0</v>
      </c>
      <c r="BF110" s="5">
        <v>0</v>
      </c>
      <c r="BG110" s="5">
        <v>96263</v>
      </c>
      <c r="BH110" s="5">
        <f t="shared" si="30"/>
        <v>96263</v>
      </c>
      <c r="BI110" s="5">
        <v>0</v>
      </c>
      <c r="BJ110" s="5">
        <v>0</v>
      </c>
      <c r="BK110" s="5">
        <v>94761</v>
      </c>
      <c r="BL110" s="5">
        <f t="shared" si="41"/>
        <v>94761</v>
      </c>
      <c r="BM110" s="5">
        <v>0</v>
      </c>
      <c r="BN110" s="5">
        <v>0</v>
      </c>
      <c r="BO110" s="5">
        <v>16759.900000000023</v>
      </c>
      <c r="BP110" s="5">
        <f t="shared" si="31"/>
        <v>16759.900000000023</v>
      </c>
      <c r="BQ110" s="5">
        <f t="shared" si="42"/>
        <v>0</v>
      </c>
      <c r="BR110" s="5">
        <f t="shared" si="42"/>
        <v>0</v>
      </c>
      <c r="BS110" s="5">
        <f t="shared" si="42"/>
        <v>207783.90000000002</v>
      </c>
      <c r="BT110" s="5">
        <f t="shared" si="43"/>
        <v>207783.90000000002</v>
      </c>
      <c r="BU110" s="20">
        <f t="shared" si="48"/>
        <v>0</v>
      </c>
      <c r="BV110" s="20">
        <f t="shared" si="48"/>
        <v>0</v>
      </c>
      <c r="BW110" s="20">
        <f t="shared" si="48"/>
        <v>1101959.8999999999</v>
      </c>
      <c r="BX110" s="20">
        <f t="shared" si="44"/>
        <v>1101959.8999999999</v>
      </c>
    </row>
    <row r="111" spans="1:76" ht="15.75">
      <c r="A111" s="17">
        <v>103</v>
      </c>
      <c r="B111" s="23" t="s">
        <v>237</v>
      </c>
      <c r="C111" s="23" t="s">
        <v>52</v>
      </c>
      <c r="D111" s="23" t="s">
        <v>238</v>
      </c>
      <c r="E111" s="8">
        <v>0</v>
      </c>
      <c r="F111" s="8">
        <v>0</v>
      </c>
      <c r="G111" s="8">
        <v>207177</v>
      </c>
      <c r="H111" s="8">
        <f t="shared" si="32"/>
        <v>207177</v>
      </c>
      <c r="I111" s="8">
        <v>0</v>
      </c>
      <c r="J111" s="8">
        <v>0</v>
      </c>
      <c r="K111" s="8">
        <v>185780</v>
      </c>
      <c r="L111" s="8">
        <f t="shared" si="33"/>
        <v>185780</v>
      </c>
      <c r="M111" s="8"/>
      <c r="N111" s="8"/>
      <c r="O111" s="8">
        <v>197302</v>
      </c>
      <c r="P111" s="8">
        <f t="shared" si="34"/>
        <v>197302</v>
      </c>
      <c r="Q111" s="20">
        <f t="shared" si="27"/>
        <v>0</v>
      </c>
      <c r="R111" s="20">
        <f t="shared" si="27"/>
        <v>0</v>
      </c>
      <c r="S111" s="20">
        <f t="shared" si="27"/>
        <v>590259</v>
      </c>
      <c r="T111" s="20">
        <f t="shared" si="27"/>
        <v>590259</v>
      </c>
      <c r="U111" s="21">
        <v>0</v>
      </c>
      <c r="V111" s="21">
        <v>0</v>
      </c>
      <c r="W111" s="21">
        <v>192025</v>
      </c>
      <c r="X111" s="21">
        <f t="shared" si="35"/>
        <v>192025</v>
      </c>
      <c r="Y111" s="21">
        <v>0</v>
      </c>
      <c r="Z111" s="21">
        <v>0</v>
      </c>
      <c r="AA111" s="21">
        <v>248710</v>
      </c>
      <c r="AB111" s="21">
        <f t="shared" si="36"/>
        <v>248710</v>
      </c>
      <c r="AC111" s="21"/>
      <c r="AD111" s="21"/>
      <c r="AE111" s="21">
        <v>203494</v>
      </c>
      <c r="AF111" s="21">
        <f t="shared" si="37"/>
        <v>203494</v>
      </c>
      <c r="AG111" s="21">
        <f t="shared" si="46"/>
        <v>0</v>
      </c>
      <c r="AH111" s="21">
        <f t="shared" si="46"/>
        <v>0</v>
      </c>
      <c r="AI111" s="21">
        <f t="shared" si="46"/>
        <v>644229</v>
      </c>
      <c r="AJ111" s="21">
        <f t="shared" si="45"/>
        <v>644229</v>
      </c>
      <c r="AK111" s="21">
        <f t="shared" si="47"/>
        <v>0</v>
      </c>
      <c r="AL111" s="21">
        <f t="shared" si="47"/>
        <v>0</v>
      </c>
      <c r="AM111" s="21">
        <f t="shared" si="47"/>
        <v>1234488</v>
      </c>
      <c r="AN111" s="21">
        <f t="shared" si="38"/>
        <v>1234488</v>
      </c>
      <c r="AO111" s="5"/>
      <c r="AP111" s="5"/>
      <c r="AQ111" s="5">
        <v>329604</v>
      </c>
      <c r="AR111" s="5">
        <f t="shared" si="28"/>
        <v>329604</v>
      </c>
      <c r="AS111" s="5">
        <v>0</v>
      </c>
      <c r="AT111" s="5">
        <v>0</v>
      </c>
      <c r="AU111" s="5">
        <v>192267</v>
      </c>
      <c r="AV111" s="5">
        <f t="shared" si="29"/>
        <v>192267</v>
      </c>
      <c r="AW111" s="5">
        <v>0</v>
      </c>
      <c r="AX111" s="5">
        <v>0</v>
      </c>
      <c r="AY111" s="5">
        <v>205629</v>
      </c>
      <c r="AZ111" s="5">
        <f t="shared" si="39"/>
        <v>205629</v>
      </c>
      <c r="BA111" s="5">
        <f t="shared" si="40"/>
        <v>0</v>
      </c>
      <c r="BB111" s="5">
        <f t="shared" si="40"/>
        <v>0</v>
      </c>
      <c r="BC111" s="5">
        <f t="shared" si="40"/>
        <v>727500</v>
      </c>
      <c r="BD111" s="5">
        <f t="shared" si="40"/>
        <v>727500</v>
      </c>
      <c r="BE111" s="5">
        <v>0</v>
      </c>
      <c r="BF111" s="5">
        <v>0</v>
      </c>
      <c r="BG111" s="5">
        <v>228477</v>
      </c>
      <c r="BH111" s="5">
        <f t="shared" si="30"/>
        <v>228477</v>
      </c>
      <c r="BI111" s="5">
        <v>0</v>
      </c>
      <c r="BJ111" s="5">
        <v>0</v>
      </c>
      <c r="BK111" s="5">
        <v>232931</v>
      </c>
      <c r="BL111" s="5">
        <f t="shared" si="41"/>
        <v>232931</v>
      </c>
      <c r="BM111" s="5">
        <v>0</v>
      </c>
      <c r="BN111" s="5">
        <v>0</v>
      </c>
      <c r="BO111" s="5">
        <v>31759.649999999907</v>
      </c>
      <c r="BP111" s="5">
        <f t="shared" si="31"/>
        <v>31759.649999999907</v>
      </c>
      <c r="BQ111" s="5">
        <f t="shared" si="42"/>
        <v>0</v>
      </c>
      <c r="BR111" s="5">
        <f t="shared" si="42"/>
        <v>0</v>
      </c>
      <c r="BS111" s="5">
        <f t="shared" si="42"/>
        <v>493167.64999999991</v>
      </c>
      <c r="BT111" s="5">
        <f t="shared" si="43"/>
        <v>493167.64999999991</v>
      </c>
      <c r="BU111" s="20">
        <f t="shared" si="48"/>
        <v>0</v>
      </c>
      <c r="BV111" s="20">
        <f t="shared" si="48"/>
        <v>0</v>
      </c>
      <c r="BW111" s="20">
        <f t="shared" si="48"/>
        <v>2455155.65</v>
      </c>
      <c r="BX111" s="20">
        <f t="shared" si="44"/>
        <v>2455155.65</v>
      </c>
    </row>
    <row r="112" spans="1:76" ht="15.75">
      <c r="A112" s="17">
        <v>104</v>
      </c>
      <c r="B112" s="23" t="s">
        <v>239</v>
      </c>
      <c r="C112" s="23" t="s">
        <v>52</v>
      </c>
      <c r="D112" s="23" t="s">
        <v>240</v>
      </c>
      <c r="E112" s="8"/>
      <c r="F112" s="8"/>
      <c r="G112" s="8">
        <v>126490</v>
      </c>
      <c r="H112" s="8">
        <f t="shared" si="32"/>
        <v>126490</v>
      </c>
      <c r="I112" s="8"/>
      <c r="J112" s="8"/>
      <c r="K112" s="8">
        <v>141565</v>
      </c>
      <c r="L112" s="8">
        <f t="shared" si="33"/>
        <v>141565</v>
      </c>
      <c r="M112" s="8"/>
      <c r="N112" s="8"/>
      <c r="O112" s="8">
        <v>122370</v>
      </c>
      <c r="P112" s="8">
        <f t="shared" si="34"/>
        <v>122370</v>
      </c>
      <c r="Q112" s="20">
        <f t="shared" si="27"/>
        <v>0</v>
      </c>
      <c r="R112" s="20">
        <f t="shared" si="27"/>
        <v>0</v>
      </c>
      <c r="S112" s="20">
        <f t="shared" si="27"/>
        <v>390425</v>
      </c>
      <c r="T112" s="20">
        <f t="shared" si="27"/>
        <v>390425</v>
      </c>
      <c r="U112" s="21"/>
      <c r="V112" s="21"/>
      <c r="W112" s="21">
        <v>135985</v>
      </c>
      <c r="X112" s="21">
        <f t="shared" si="35"/>
        <v>135985</v>
      </c>
      <c r="Y112" s="21"/>
      <c r="Z112" s="21"/>
      <c r="AA112" s="21">
        <v>187280</v>
      </c>
      <c r="AB112" s="21">
        <f t="shared" si="36"/>
        <v>187280</v>
      </c>
      <c r="AC112" s="21"/>
      <c r="AD112" s="21"/>
      <c r="AE112" s="21">
        <v>184600</v>
      </c>
      <c r="AF112" s="21">
        <f t="shared" si="37"/>
        <v>184600</v>
      </c>
      <c r="AG112" s="21">
        <f t="shared" si="46"/>
        <v>0</v>
      </c>
      <c r="AH112" s="21">
        <f t="shared" si="46"/>
        <v>0</v>
      </c>
      <c r="AI112" s="21">
        <f t="shared" si="46"/>
        <v>507865</v>
      </c>
      <c r="AJ112" s="21">
        <f t="shared" si="45"/>
        <v>507865</v>
      </c>
      <c r="AK112" s="21">
        <f t="shared" si="47"/>
        <v>0</v>
      </c>
      <c r="AL112" s="21">
        <f t="shared" si="47"/>
        <v>0</v>
      </c>
      <c r="AM112" s="21">
        <f t="shared" si="47"/>
        <v>898290</v>
      </c>
      <c r="AN112" s="21">
        <f t="shared" si="38"/>
        <v>898290</v>
      </c>
      <c r="AO112" s="5"/>
      <c r="AP112" s="5"/>
      <c r="AQ112" s="5">
        <v>270640</v>
      </c>
      <c r="AR112" s="5">
        <f t="shared" si="28"/>
        <v>270640</v>
      </c>
      <c r="AS112" s="5">
        <v>0</v>
      </c>
      <c r="AT112" s="5">
        <v>0</v>
      </c>
      <c r="AU112" s="5">
        <v>153477.07999999999</v>
      </c>
      <c r="AV112" s="5">
        <f t="shared" si="29"/>
        <v>153477.07999999999</v>
      </c>
      <c r="AW112" s="5">
        <v>0</v>
      </c>
      <c r="AX112" s="5">
        <v>0</v>
      </c>
      <c r="AY112" s="5">
        <v>168992</v>
      </c>
      <c r="AZ112" s="5">
        <f t="shared" si="39"/>
        <v>168992</v>
      </c>
      <c r="BA112" s="5">
        <f t="shared" si="40"/>
        <v>0</v>
      </c>
      <c r="BB112" s="5">
        <f t="shared" si="40"/>
        <v>0</v>
      </c>
      <c r="BC112" s="5">
        <f t="shared" si="40"/>
        <v>593109.07999999996</v>
      </c>
      <c r="BD112" s="5">
        <f t="shared" si="40"/>
        <v>593109.07999999996</v>
      </c>
      <c r="BE112" s="5">
        <v>0</v>
      </c>
      <c r="BF112" s="5">
        <v>0</v>
      </c>
      <c r="BG112" s="5">
        <v>187769</v>
      </c>
      <c r="BH112" s="5">
        <f t="shared" si="30"/>
        <v>187769</v>
      </c>
      <c r="BI112" s="5">
        <v>0</v>
      </c>
      <c r="BJ112" s="5">
        <v>0</v>
      </c>
      <c r="BK112" s="5">
        <v>191517</v>
      </c>
      <c r="BL112" s="5">
        <f t="shared" si="41"/>
        <v>191517</v>
      </c>
      <c r="BM112" s="5">
        <v>0</v>
      </c>
      <c r="BN112" s="5">
        <v>0</v>
      </c>
      <c r="BO112" s="5">
        <v>26013.229999999981</v>
      </c>
      <c r="BP112" s="5">
        <f t="shared" si="31"/>
        <v>26013.229999999981</v>
      </c>
      <c r="BQ112" s="5">
        <f t="shared" si="42"/>
        <v>0</v>
      </c>
      <c r="BR112" s="5">
        <f t="shared" si="42"/>
        <v>0</v>
      </c>
      <c r="BS112" s="5">
        <f t="shared" si="42"/>
        <v>405299.23</v>
      </c>
      <c r="BT112" s="5">
        <f t="shared" si="43"/>
        <v>405299.23</v>
      </c>
      <c r="BU112" s="20">
        <f t="shared" si="48"/>
        <v>0</v>
      </c>
      <c r="BV112" s="20">
        <f t="shared" si="48"/>
        <v>0</v>
      </c>
      <c r="BW112" s="20">
        <f t="shared" si="48"/>
        <v>1896698.31</v>
      </c>
      <c r="BX112" s="20">
        <f t="shared" si="44"/>
        <v>1896698.31</v>
      </c>
    </row>
    <row r="113" spans="1:76" ht="15.75">
      <c r="A113" s="17">
        <v>105</v>
      </c>
      <c r="B113" s="23" t="s">
        <v>241</v>
      </c>
      <c r="C113" s="23" t="s">
        <v>52</v>
      </c>
      <c r="D113" s="23" t="s">
        <v>242</v>
      </c>
      <c r="E113" s="8"/>
      <c r="F113" s="8"/>
      <c r="G113" s="8">
        <v>240080</v>
      </c>
      <c r="H113" s="8">
        <f t="shared" si="32"/>
        <v>240080</v>
      </c>
      <c r="I113" s="8"/>
      <c r="J113" s="8"/>
      <c r="K113" s="8">
        <v>244855</v>
      </c>
      <c r="L113" s="8">
        <f t="shared" si="33"/>
        <v>244855</v>
      </c>
      <c r="M113" s="8"/>
      <c r="N113" s="8"/>
      <c r="O113" s="8">
        <v>255925</v>
      </c>
      <c r="P113" s="8">
        <f t="shared" si="34"/>
        <v>255925</v>
      </c>
      <c r="Q113" s="20">
        <f t="shared" si="27"/>
        <v>0</v>
      </c>
      <c r="R113" s="20">
        <f t="shared" si="27"/>
        <v>0</v>
      </c>
      <c r="S113" s="20">
        <f t="shared" si="27"/>
        <v>740860</v>
      </c>
      <c r="T113" s="20">
        <f t="shared" si="27"/>
        <v>740860</v>
      </c>
      <c r="U113" s="21"/>
      <c r="V113" s="21"/>
      <c r="W113" s="21">
        <v>248957</v>
      </c>
      <c r="X113" s="21">
        <f t="shared" si="35"/>
        <v>248957</v>
      </c>
      <c r="Y113" s="21"/>
      <c r="Z113" s="21"/>
      <c r="AA113" s="21">
        <v>244873</v>
      </c>
      <c r="AB113" s="21">
        <f t="shared" si="36"/>
        <v>244873</v>
      </c>
      <c r="AC113" s="21"/>
      <c r="AD113" s="21"/>
      <c r="AE113" s="21">
        <v>244303</v>
      </c>
      <c r="AF113" s="21">
        <f t="shared" si="37"/>
        <v>244303</v>
      </c>
      <c r="AG113" s="21">
        <f t="shared" si="46"/>
        <v>0</v>
      </c>
      <c r="AH113" s="21">
        <f t="shared" si="46"/>
        <v>0</v>
      </c>
      <c r="AI113" s="21">
        <f t="shared" si="46"/>
        <v>738133</v>
      </c>
      <c r="AJ113" s="21">
        <f t="shared" si="45"/>
        <v>738133</v>
      </c>
      <c r="AK113" s="21">
        <f t="shared" si="47"/>
        <v>0</v>
      </c>
      <c r="AL113" s="21">
        <f t="shared" si="47"/>
        <v>0</v>
      </c>
      <c r="AM113" s="21">
        <f t="shared" si="47"/>
        <v>1478993</v>
      </c>
      <c r="AN113" s="21">
        <f t="shared" si="38"/>
        <v>1478993</v>
      </c>
      <c r="AO113" s="5"/>
      <c r="AP113" s="5"/>
      <c r="AQ113" s="5">
        <v>315011</v>
      </c>
      <c r="AR113" s="5">
        <f t="shared" si="28"/>
        <v>315011</v>
      </c>
      <c r="AS113" s="5">
        <v>0</v>
      </c>
      <c r="AT113" s="5">
        <v>0</v>
      </c>
      <c r="AU113" s="5">
        <v>240360</v>
      </c>
      <c r="AV113" s="5">
        <f t="shared" si="29"/>
        <v>240360</v>
      </c>
      <c r="AW113" s="5">
        <v>0</v>
      </c>
      <c r="AX113" s="5">
        <v>0</v>
      </c>
      <c r="AY113" s="5">
        <v>218192</v>
      </c>
      <c r="AZ113" s="5">
        <f t="shared" si="39"/>
        <v>218192</v>
      </c>
      <c r="BA113" s="5">
        <f t="shared" si="40"/>
        <v>0</v>
      </c>
      <c r="BB113" s="5">
        <f t="shared" si="40"/>
        <v>0</v>
      </c>
      <c r="BC113" s="5">
        <f t="shared" si="40"/>
        <v>773563</v>
      </c>
      <c r="BD113" s="5">
        <f t="shared" si="40"/>
        <v>773563</v>
      </c>
      <c r="BE113" s="5">
        <v>0</v>
      </c>
      <c r="BF113" s="5">
        <v>0</v>
      </c>
      <c r="BG113" s="5">
        <v>242436</v>
      </c>
      <c r="BH113" s="5">
        <f t="shared" si="30"/>
        <v>242436</v>
      </c>
      <c r="BI113" s="5">
        <v>0</v>
      </c>
      <c r="BJ113" s="5">
        <v>0</v>
      </c>
      <c r="BK113" s="5">
        <v>246776</v>
      </c>
      <c r="BL113" s="5">
        <f t="shared" si="41"/>
        <v>246776</v>
      </c>
      <c r="BM113" s="5">
        <v>0</v>
      </c>
      <c r="BN113" s="5">
        <v>0</v>
      </c>
      <c r="BO113" s="5">
        <v>34085.479999999981</v>
      </c>
      <c r="BP113" s="5">
        <f t="shared" si="31"/>
        <v>34085.479999999981</v>
      </c>
      <c r="BQ113" s="5">
        <f t="shared" si="42"/>
        <v>0</v>
      </c>
      <c r="BR113" s="5">
        <f t="shared" si="42"/>
        <v>0</v>
      </c>
      <c r="BS113" s="5">
        <f t="shared" si="42"/>
        <v>523297.48</v>
      </c>
      <c r="BT113" s="5">
        <f t="shared" si="43"/>
        <v>523297.48</v>
      </c>
      <c r="BU113" s="20">
        <f t="shared" si="48"/>
        <v>0</v>
      </c>
      <c r="BV113" s="20">
        <f t="shared" si="48"/>
        <v>0</v>
      </c>
      <c r="BW113" s="20">
        <f t="shared" si="48"/>
        <v>2775853.48</v>
      </c>
      <c r="BX113" s="20">
        <f t="shared" si="44"/>
        <v>2775853.48</v>
      </c>
    </row>
    <row r="114" spans="1:76" ht="15.75">
      <c r="A114" s="17">
        <v>106</v>
      </c>
      <c r="B114" s="23" t="s">
        <v>243</v>
      </c>
      <c r="C114" s="23" t="s">
        <v>52</v>
      </c>
      <c r="D114" s="23" t="s">
        <v>244</v>
      </c>
      <c r="E114" s="8"/>
      <c r="F114" s="8"/>
      <c r="G114" s="8">
        <v>141840</v>
      </c>
      <c r="H114" s="8">
        <f t="shared" si="32"/>
        <v>141840</v>
      </c>
      <c r="I114" s="8"/>
      <c r="J114" s="8"/>
      <c r="K114" s="8">
        <v>152593</v>
      </c>
      <c r="L114" s="8">
        <f t="shared" si="33"/>
        <v>152593</v>
      </c>
      <c r="M114" s="8"/>
      <c r="N114" s="8"/>
      <c r="O114" s="8">
        <v>141842</v>
      </c>
      <c r="P114" s="8">
        <f t="shared" si="34"/>
        <v>141842</v>
      </c>
      <c r="Q114" s="20">
        <f t="shared" si="27"/>
        <v>0</v>
      </c>
      <c r="R114" s="20">
        <f t="shared" si="27"/>
        <v>0</v>
      </c>
      <c r="S114" s="20">
        <f t="shared" si="27"/>
        <v>436275</v>
      </c>
      <c r="T114" s="20">
        <f t="shared" si="27"/>
        <v>436275</v>
      </c>
      <c r="U114" s="21"/>
      <c r="V114" s="21"/>
      <c r="W114" s="21">
        <v>140566</v>
      </c>
      <c r="X114" s="21">
        <f t="shared" si="35"/>
        <v>140566</v>
      </c>
      <c r="Y114" s="21"/>
      <c r="Z114" s="21"/>
      <c r="AA114" s="21">
        <v>150878</v>
      </c>
      <c r="AB114" s="21">
        <f t="shared" si="36"/>
        <v>150878</v>
      </c>
      <c r="AC114" s="21"/>
      <c r="AD114" s="21"/>
      <c r="AE114" s="21">
        <v>149475</v>
      </c>
      <c r="AF114" s="21">
        <f t="shared" si="37"/>
        <v>149475</v>
      </c>
      <c r="AG114" s="21">
        <f t="shared" si="46"/>
        <v>0</v>
      </c>
      <c r="AH114" s="21">
        <f t="shared" si="46"/>
        <v>0</v>
      </c>
      <c r="AI114" s="21">
        <f t="shared" si="46"/>
        <v>440919</v>
      </c>
      <c r="AJ114" s="21">
        <f t="shared" si="45"/>
        <v>440919</v>
      </c>
      <c r="AK114" s="21">
        <f t="shared" si="47"/>
        <v>0</v>
      </c>
      <c r="AL114" s="21">
        <f t="shared" si="47"/>
        <v>0</v>
      </c>
      <c r="AM114" s="21">
        <f t="shared" si="47"/>
        <v>877194</v>
      </c>
      <c r="AN114" s="21">
        <f t="shared" si="38"/>
        <v>877194</v>
      </c>
      <c r="AO114" s="5"/>
      <c r="AP114" s="5"/>
      <c r="AQ114" s="5">
        <v>145614</v>
      </c>
      <c r="AR114" s="5">
        <f t="shared" si="28"/>
        <v>145614</v>
      </c>
      <c r="AS114" s="5">
        <v>0</v>
      </c>
      <c r="AT114" s="5">
        <v>0</v>
      </c>
      <c r="AU114" s="5">
        <v>190750</v>
      </c>
      <c r="AV114" s="5">
        <f t="shared" si="29"/>
        <v>190750</v>
      </c>
      <c r="AW114" s="5">
        <v>0</v>
      </c>
      <c r="AX114" s="5">
        <v>0</v>
      </c>
      <c r="AY114" s="5">
        <v>131822</v>
      </c>
      <c r="AZ114" s="5">
        <f t="shared" si="39"/>
        <v>131822</v>
      </c>
      <c r="BA114" s="5">
        <f t="shared" si="40"/>
        <v>0</v>
      </c>
      <c r="BB114" s="5">
        <f t="shared" si="40"/>
        <v>0</v>
      </c>
      <c r="BC114" s="5">
        <f t="shared" si="40"/>
        <v>468186</v>
      </c>
      <c r="BD114" s="5">
        <f t="shared" si="40"/>
        <v>468186</v>
      </c>
      <c r="BE114" s="5">
        <v>0</v>
      </c>
      <c r="BF114" s="5">
        <v>0</v>
      </c>
      <c r="BG114" s="5">
        <v>146469</v>
      </c>
      <c r="BH114" s="5">
        <f t="shared" si="30"/>
        <v>146469</v>
      </c>
      <c r="BI114" s="5">
        <v>0</v>
      </c>
      <c r="BJ114" s="5">
        <v>0</v>
      </c>
      <c r="BK114" s="5">
        <v>149382</v>
      </c>
      <c r="BL114" s="5">
        <f t="shared" si="41"/>
        <v>149382</v>
      </c>
      <c r="BM114" s="5">
        <v>0</v>
      </c>
      <c r="BN114" s="5">
        <v>0</v>
      </c>
      <c r="BO114" s="5">
        <v>20302.570000000065</v>
      </c>
      <c r="BP114" s="5">
        <f t="shared" si="31"/>
        <v>20302.570000000065</v>
      </c>
      <c r="BQ114" s="5">
        <f t="shared" si="42"/>
        <v>0</v>
      </c>
      <c r="BR114" s="5">
        <f t="shared" si="42"/>
        <v>0</v>
      </c>
      <c r="BS114" s="5">
        <f t="shared" si="42"/>
        <v>316153.57000000007</v>
      </c>
      <c r="BT114" s="5">
        <f t="shared" si="43"/>
        <v>316153.57000000007</v>
      </c>
      <c r="BU114" s="20">
        <f t="shared" si="48"/>
        <v>0</v>
      </c>
      <c r="BV114" s="20">
        <f t="shared" si="48"/>
        <v>0</v>
      </c>
      <c r="BW114" s="20">
        <f t="shared" si="48"/>
        <v>1661533.57</v>
      </c>
      <c r="BX114" s="20">
        <f t="shared" si="44"/>
        <v>1661533.57</v>
      </c>
    </row>
    <row r="115" spans="1:76" ht="15.75">
      <c r="A115" s="17">
        <v>107</v>
      </c>
      <c r="B115" s="23" t="s">
        <v>245</v>
      </c>
      <c r="C115" s="23" t="s">
        <v>42</v>
      </c>
      <c r="D115" s="23" t="s">
        <v>246</v>
      </c>
      <c r="E115" s="8">
        <v>105366.43</v>
      </c>
      <c r="F115" s="8"/>
      <c r="G115" s="8">
        <v>123960</v>
      </c>
      <c r="H115" s="8">
        <f t="shared" si="32"/>
        <v>229326.43</v>
      </c>
      <c r="I115" s="8">
        <v>113670.83</v>
      </c>
      <c r="J115" s="8"/>
      <c r="K115" s="8">
        <v>133702</v>
      </c>
      <c r="L115" s="8">
        <f t="shared" si="33"/>
        <v>247372.83000000002</v>
      </c>
      <c r="M115" s="8">
        <v>103347.51</v>
      </c>
      <c r="N115" s="8"/>
      <c r="O115" s="8">
        <v>129844</v>
      </c>
      <c r="P115" s="8">
        <f t="shared" si="34"/>
        <v>233191.51</v>
      </c>
      <c r="Q115" s="20">
        <f t="shared" si="27"/>
        <v>322384.77</v>
      </c>
      <c r="R115" s="20">
        <f t="shared" si="27"/>
        <v>0</v>
      </c>
      <c r="S115" s="20">
        <f t="shared" si="27"/>
        <v>387506</v>
      </c>
      <c r="T115" s="20">
        <f t="shared" si="27"/>
        <v>709890.77</v>
      </c>
      <c r="U115" s="21">
        <v>109950.32</v>
      </c>
      <c r="V115" s="21"/>
      <c r="W115" s="21">
        <v>130740</v>
      </c>
      <c r="X115" s="21">
        <f t="shared" si="35"/>
        <v>240690.32</v>
      </c>
      <c r="Y115" s="21">
        <v>97279.02</v>
      </c>
      <c r="Z115" s="21"/>
      <c r="AA115" s="21">
        <v>114760</v>
      </c>
      <c r="AB115" s="21">
        <f t="shared" si="36"/>
        <v>212039.02000000002</v>
      </c>
      <c r="AC115" s="21">
        <v>95388.33</v>
      </c>
      <c r="AD115" s="21"/>
      <c r="AE115" s="21">
        <v>111010</v>
      </c>
      <c r="AF115" s="21">
        <f t="shared" si="37"/>
        <v>206398.33000000002</v>
      </c>
      <c r="AG115" s="21">
        <f t="shared" si="46"/>
        <v>302617.67000000004</v>
      </c>
      <c r="AH115" s="21">
        <f t="shared" si="46"/>
        <v>0</v>
      </c>
      <c r="AI115" s="21">
        <f t="shared" si="46"/>
        <v>356510</v>
      </c>
      <c r="AJ115" s="21">
        <f t="shared" si="45"/>
        <v>659127.67000000004</v>
      </c>
      <c r="AK115" s="21">
        <f t="shared" si="47"/>
        <v>625002.43999999994</v>
      </c>
      <c r="AL115" s="21">
        <f t="shared" si="47"/>
        <v>0</v>
      </c>
      <c r="AM115" s="21">
        <f t="shared" si="47"/>
        <v>744016</v>
      </c>
      <c r="AN115" s="21">
        <f t="shared" si="38"/>
        <v>1369018.44</v>
      </c>
      <c r="AO115" s="5">
        <v>120984.05</v>
      </c>
      <c r="AP115" s="5"/>
      <c r="AQ115" s="5">
        <v>133995</v>
      </c>
      <c r="AR115" s="5">
        <f t="shared" si="28"/>
        <v>254979.05</v>
      </c>
      <c r="AS115" s="5">
        <v>81309.820000000007</v>
      </c>
      <c r="AT115" s="5">
        <v>0</v>
      </c>
      <c r="AU115" s="5">
        <v>124189.89298</v>
      </c>
      <c r="AV115" s="5">
        <f t="shared" si="29"/>
        <v>205499.71298000001</v>
      </c>
      <c r="AW115" s="5">
        <v>86897.33</v>
      </c>
      <c r="AX115" s="5">
        <v>0</v>
      </c>
      <c r="AY115" s="5">
        <v>101938</v>
      </c>
      <c r="AZ115" s="5">
        <f t="shared" si="39"/>
        <v>188835.33000000002</v>
      </c>
      <c r="BA115" s="5">
        <f t="shared" si="40"/>
        <v>289191.2</v>
      </c>
      <c r="BB115" s="5">
        <f t="shared" si="40"/>
        <v>0</v>
      </c>
      <c r="BC115" s="5">
        <f t="shared" si="40"/>
        <v>360122.89298</v>
      </c>
      <c r="BD115" s="5">
        <f t="shared" si="40"/>
        <v>649314.09297999996</v>
      </c>
      <c r="BE115" s="5">
        <v>96552.59</v>
      </c>
      <c r="BF115" s="5">
        <v>0</v>
      </c>
      <c r="BG115" s="5">
        <v>113265</v>
      </c>
      <c r="BH115" s="5">
        <f t="shared" si="30"/>
        <v>209817.59</v>
      </c>
      <c r="BI115" s="5">
        <v>96552.59</v>
      </c>
      <c r="BJ115" s="5">
        <v>0</v>
      </c>
      <c r="BK115" s="5">
        <v>116296</v>
      </c>
      <c r="BL115" s="5">
        <f t="shared" si="41"/>
        <v>212848.59</v>
      </c>
      <c r="BM115" s="5">
        <v>15303.579999999958</v>
      </c>
      <c r="BN115" s="5">
        <v>0</v>
      </c>
      <c r="BO115" s="5">
        <v>14922.729999999981</v>
      </c>
      <c r="BP115" s="5">
        <f t="shared" si="31"/>
        <v>30226.309999999939</v>
      </c>
      <c r="BQ115" s="5">
        <f t="shared" si="42"/>
        <v>208408.75999999995</v>
      </c>
      <c r="BR115" s="5">
        <f t="shared" si="42"/>
        <v>0</v>
      </c>
      <c r="BS115" s="5">
        <f t="shared" si="42"/>
        <v>244483.72999999998</v>
      </c>
      <c r="BT115" s="5">
        <f t="shared" si="43"/>
        <v>452892.48999999993</v>
      </c>
      <c r="BU115" s="20">
        <f t="shared" si="48"/>
        <v>1122602.3999999999</v>
      </c>
      <c r="BV115" s="20">
        <f t="shared" si="48"/>
        <v>0</v>
      </c>
      <c r="BW115" s="20">
        <f t="shared" si="48"/>
        <v>1348622.62298</v>
      </c>
      <c r="BX115" s="20">
        <f t="shared" si="44"/>
        <v>2471225.0229799999</v>
      </c>
    </row>
    <row r="116" spans="1:76" ht="15.75">
      <c r="A116" s="17">
        <v>108</v>
      </c>
      <c r="B116" s="23" t="s">
        <v>247</v>
      </c>
      <c r="C116" s="23" t="s">
        <v>47</v>
      </c>
      <c r="D116" s="18" t="s">
        <v>248</v>
      </c>
      <c r="E116" s="8">
        <v>102939.46</v>
      </c>
      <c r="F116" s="8"/>
      <c r="G116" s="8"/>
      <c r="H116" s="8">
        <f t="shared" si="32"/>
        <v>102939.46</v>
      </c>
      <c r="I116" s="8">
        <v>113229.15</v>
      </c>
      <c r="J116" s="8"/>
      <c r="K116" s="8"/>
      <c r="L116" s="8">
        <f t="shared" si="33"/>
        <v>113229.15</v>
      </c>
      <c r="M116" s="8">
        <v>89897.600000000006</v>
      </c>
      <c r="N116" s="8"/>
      <c r="O116" s="8"/>
      <c r="P116" s="8">
        <f t="shared" si="34"/>
        <v>89897.600000000006</v>
      </c>
      <c r="Q116" s="20">
        <f t="shared" si="27"/>
        <v>306066.20999999996</v>
      </c>
      <c r="R116" s="20">
        <f t="shared" si="27"/>
        <v>0</v>
      </c>
      <c r="S116" s="20">
        <f t="shared" si="27"/>
        <v>0</v>
      </c>
      <c r="T116" s="20">
        <f t="shared" si="27"/>
        <v>306066.20999999996</v>
      </c>
      <c r="U116" s="21">
        <v>103841.66</v>
      </c>
      <c r="V116" s="21"/>
      <c r="W116" s="21"/>
      <c r="X116" s="21">
        <f t="shared" si="35"/>
        <v>103841.66</v>
      </c>
      <c r="Y116" s="21">
        <v>99071.09</v>
      </c>
      <c r="Z116" s="21"/>
      <c r="AA116" s="21"/>
      <c r="AB116" s="21">
        <f t="shared" si="36"/>
        <v>99071.09</v>
      </c>
      <c r="AC116" s="21">
        <v>95744.08</v>
      </c>
      <c r="AD116" s="21"/>
      <c r="AE116" s="21"/>
      <c r="AF116" s="21">
        <f t="shared" si="37"/>
        <v>95744.08</v>
      </c>
      <c r="AG116" s="21">
        <f t="shared" si="46"/>
        <v>298656.83</v>
      </c>
      <c r="AH116" s="21">
        <f t="shared" si="46"/>
        <v>0</v>
      </c>
      <c r="AI116" s="21">
        <f t="shared" si="46"/>
        <v>0</v>
      </c>
      <c r="AJ116" s="21">
        <f t="shared" si="45"/>
        <v>298656.83</v>
      </c>
      <c r="AK116" s="21">
        <f t="shared" si="47"/>
        <v>604723.03999999992</v>
      </c>
      <c r="AL116" s="21">
        <f t="shared" si="47"/>
        <v>0</v>
      </c>
      <c r="AM116" s="21">
        <f t="shared" si="47"/>
        <v>0</v>
      </c>
      <c r="AN116" s="21">
        <f t="shared" si="38"/>
        <v>604723.03999999992</v>
      </c>
      <c r="AO116" s="5">
        <v>120512.97</v>
      </c>
      <c r="AP116" s="5"/>
      <c r="AQ116" s="5"/>
      <c r="AR116" s="5">
        <f t="shared" si="28"/>
        <v>120512.97</v>
      </c>
      <c r="AS116" s="5">
        <v>80924</v>
      </c>
      <c r="AT116" s="5">
        <v>0</v>
      </c>
      <c r="AU116" s="5">
        <v>0</v>
      </c>
      <c r="AV116" s="5">
        <f t="shared" si="29"/>
        <v>80924</v>
      </c>
      <c r="AW116" s="5">
        <v>86423.44</v>
      </c>
      <c r="AX116" s="5">
        <v>0</v>
      </c>
      <c r="AY116" s="5">
        <v>0</v>
      </c>
      <c r="AZ116" s="5">
        <f t="shared" si="39"/>
        <v>86423.44</v>
      </c>
      <c r="BA116" s="5">
        <f t="shared" si="40"/>
        <v>287860.41000000003</v>
      </c>
      <c r="BB116" s="5">
        <f t="shared" si="40"/>
        <v>0</v>
      </c>
      <c r="BC116" s="5">
        <f t="shared" si="40"/>
        <v>0</v>
      </c>
      <c r="BD116" s="5">
        <f t="shared" si="40"/>
        <v>287860.41000000003</v>
      </c>
      <c r="BE116" s="5">
        <v>96026.04</v>
      </c>
      <c r="BF116" s="5">
        <v>0</v>
      </c>
      <c r="BG116" s="5">
        <v>0</v>
      </c>
      <c r="BH116" s="5">
        <f t="shared" si="30"/>
        <v>96026.04</v>
      </c>
      <c r="BI116" s="5">
        <v>96026.04</v>
      </c>
      <c r="BJ116" s="5">
        <v>0</v>
      </c>
      <c r="BK116" s="5">
        <v>0</v>
      </c>
      <c r="BL116" s="5">
        <f t="shared" si="41"/>
        <v>96026.04</v>
      </c>
      <c r="BM116" s="5">
        <v>15220.130000000034</v>
      </c>
      <c r="BN116" s="5">
        <v>0</v>
      </c>
      <c r="BO116" s="5">
        <v>0</v>
      </c>
      <c r="BP116" s="5">
        <f t="shared" si="31"/>
        <v>15220.130000000034</v>
      </c>
      <c r="BQ116" s="5">
        <f t="shared" si="42"/>
        <v>207272.21000000002</v>
      </c>
      <c r="BR116" s="5">
        <f t="shared" si="42"/>
        <v>0</v>
      </c>
      <c r="BS116" s="5">
        <f t="shared" si="42"/>
        <v>0</v>
      </c>
      <c r="BT116" s="5">
        <f t="shared" si="43"/>
        <v>207272.21000000002</v>
      </c>
      <c r="BU116" s="20">
        <f t="shared" si="48"/>
        <v>1099855.6600000001</v>
      </c>
      <c r="BV116" s="20">
        <f t="shared" si="48"/>
        <v>0</v>
      </c>
      <c r="BW116" s="20">
        <f t="shared" si="48"/>
        <v>0</v>
      </c>
      <c r="BX116" s="20">
        <f t="shared" si="44"/>
        <v>1099855.6600000001</v>
      </c>
    </row>
    <row r="117" spans="1:76" ht="15.75">
      <c r="A117" s="17">
        <v>109</v>
      </c>
      <c r="B117" s="23" t="s">
        <v>249</v>
      </c>
      <c r="C117" s="23" t="s">
        <v>44</v>
      </c>
      <c r="D117" s="23" t="s">
        <v>250</v>
      </c>
      <c r="E117" s="8">
        <v>124542.38</v>
      </c>
      <c r="F117" s="8">
        <v>1040</v>
      </c>
      <c r="G117" s="8">
        <v>44200</v>
      </c>
      <c r="H117" s="8">
        <f t="shared" si="32"/>
        <v>169782.38</v>
      </c>
      <c r="I117" s="8">
        <v>121693</v>
      </c>
      <c r="J117" s="8">
        <v>1040</v>
      </c>
      <c r="K117" s="8">
        <v>48670</v>
      </c>
      <c r="L117" s="8">
        <f t="shared" si="33"/>
        <v>171403</v>
      </c>
      <c r="M117" s="8">
        <v>105596.53</v>
      </c>
      <c r="N117" s="8">
        <v>1040</v>
      </c>
      <c r="O117" s="8">
        <v>43660</v>
      </c>
      <c r="P117" s="8">
        <f t="shared" si="34"/>
        <v>150296.53</v>
      </c>
      <c r="Q117" s="20">
        <f t="shared" si="27"/>
        <v>351831.91000000003</v>
      </c>
      <c r="R117" s="20">
        <f t="shared" si="27"/>
        <v>3120</v>
      </c>
      <c r="S117" s="20">
        <f t="shared" si="27"/>
        <v>136530</v>
      </c>
      <c r="T117" s="20">
        <f t="shared" si="27"/>
        <v>491481.91000000003</v>
      </c>
      <c r="U117" s="21">
        <v>111769.36</v>
      </c>
      <c r="V117" s="21">
        <v>1040</v>
      </c>
      <c r="W117" s="21">
        <v>48380</v>
      </c>
      <c r="X117" s="21">
        <f t="shared" si="35"/>
        <v>161189.35999999999</v>
      </c>
      <c r="Y117" s="21">
        <v>126473.93</v>
      </c>
      <c r="Z117" s="21">
        <v>1280</v>
      </c>
      <c r="AA117" s="21">
        <v>69620</v>
      </c>
      <c r="AB117" s="21">
        <f t="shared" si="36"/>
        <v>197373.93</v>
      </c>
      <c r="AC117" s="21">
        <v>136966.28</v>
      </c>
      <c r="AD117" s="21">
        <v>1120</v>
      </c>
      <c r="AE117" s="21">
        <v>56985</v>
      </c>
      <c r="AF117" s="21">
        <f t="shared" si="37"/>
        <v>195071.28</v>
      </c>
      <c r="AG117" s="21">
        <f t="shared" si="46"/>
        <v>375209.56999999995</v>
      </c>
      <c r="AH117" s="21">
        <f t="shared" si="46"/>
        <v>3440</v>
      </c>
      <c r="AI117" s="21">
        <f t="shared" si="46"/>
        <v>174985</v>
      </c>
      <c r="AJ117" s="21">
        <f t="shared" si="45"/>
        <v>553634.56999999995</v>
      </c>
      <c r="AK117" s="21">
        <f t="shared" si="47"/>
        <v>727041.48</v>
      </c>
      <c r="AL117" s="21">
        <f t="shared" si="47"/>
        <v>6560</v>
      </c>
      <c r="AM117" s="21">
        <f t="shared" si="47"/>
        <v>311515</v>
      </c>
      <c r="AN117" s="21">
        <f t="shared" si="38"/>
        <v>1045116.48</v>
      </c>
      <c r="AO117" s="5">
        <v>134667.6</v>
      </c>
      <c r="AP117" s="5">
        <v>3080</v>
      </c>
      <c r="AQ117" s="5">
        <v>93745</v>
      </c>
      <c r="AR117" s="5">
        <f t="shared" si="28"/>
        <v>231492.6</v>
      </c>
      <c r="AS117" s="5">
        <v>140628.03999999998</v>
      </c>
      <c r="AT117" s="5">
        <v>2314</v>
      </c>
      <c r="AU117" s="5">
        <v>55160</v>
      </c>
      <c r="AV117" s="5">
        <f t="shared" si="29"/>
        <v>198102.03999999998</v>
      </c>
      <c r="AW117" s="5">
        <v>118309.14</v>
      </c>
      <c r="AX117" s="5">
        <v>1918</v>
      </c>
      <c r="AY117" s="5">
        <v>58867</v>
      </c>
      <c r="AZ117" s="5">
        <f t="shared" si="39"/>
        <v>179094.14</v>
      </c>
      <c r="BA117" s="5">
        <f t="shared" si="40"/>
        <v>393604.78</v>
      </c>
      <c r="BB117" s="5">
        <f t="shared" si="40"/>
        <v>7312</v>
      </c>
      <c r="BC117" s="5">
        <f t="shared" si="40"/>
        <v>207772</v>
      </c>
      <c r="BD117" s="5">
        <f t="shared" si="40"/>
        <v>608688.78</v>
      </c>
      <c r="BE117" s="5">
        <v>131454.6</v>
      </c>
      <c r="BF117" s="5">
        <v>2131</v>
      </c>
      <c r="BG117" s="5">
        <v>65407</v>
      </c>
      <c r="BH117" s="5">
        <f t="shared" si="30"/>
        <v>198992.6</v>
      </c>
      <c r="BI117" s="5">
        <v>131454.6</v>
      </c>
      <c r="BJ117" s="5">
        <v>2131</v>
      </c>
      <c r="BK117" s="5">
        <v>65206</v>
      </c>
      <c r="BL117" s="5">
        <f t="shared" si="41"/>
        <v>198791.6</v>
      </c>
      <c r="BM117" s="5">
        <v>20835.549999999988</v>
      </c>
      <c r="BN117" s="5">
        <v>337.98999999999978</v>
      </c>
      <c r="BO117" s="5">
        <v>10568.719999999972</v>
      </c>
      <c r="BP117" s="5">
        <f t="shared" si="31"/>
        <v>31742.259999999958</v>
      </c>
      <c r="BQ117" s="5">
        <f t="shared" si="42"/>
        <v>283744.75</v>
      </c>
      <c r="BR117" s="5">
        <f t="shared" si="42"/>
        <v>4599.99</v>
      </c>
      <c r="BS117" s="5">
        <f t="shared" si="42"/>
        <v>141181.71999999997</v>
      </c>
      <c r="BT117" s="5">
        <f t="shared" si="43"/>
        <v>429526.45999999996</v>
      </c>
      <c r="BU117" s="20">
        <f t="shared" si="48"/>
        <v>1404391.01</v>
      </c>
      <c r="BV117" s="20">
        <f t="shared" si="48"/>
        <v>18471.989999999998</v>
      </c>
      <c r="BW117" s="20">
        <f t="shared" si="48"/>
        <v>660468.72</v>
      </c>
      <c r="BX117" s="20">
        <f t="shared" si="44"/>
        <v>2083331.72</v>
      </c>
    </row>
    <row r="118" spans="1:76" ht="15.75">
      <c r="A118" s="17">
        <v>110</v>
      </c>
      <c r="B118" s="23" t="s">
        <v>251</v>
      </c>
      <c r="C118" s="23" t="s">
        <v>47</v>
      </c>
      <c r="D118" s="18" t="s">
        <v>252</v>
      </c>
      <c r="E118" s="8">
        <v>133722.67000000001</v>
      </c>
      <c r="F118" s="8">
        <v>0</v>
      </c>
      <c r="G118" s="8">
        <v>0</v>
      </c>
      <c r="H118" s="8">
        <f t="shared" si="32"/>
        <v>133722.67000000001</v>
      </c>
      <c r="I118" s="8">
        <v>144772.82</v>
      </c>
      <c r="J118" s="8">
        <v>0</v>
      </c>
      <c r="K118" s="8">
        <v>0</v>
      </c>
      <c r="L118" s="8">
        <f t="shared" si="33"/>
        <v>144772.82</v>
      </c>
      <c r="M118" s="8">
        <v>142203.67000000001</v>
      </c>
      <c r="N118" s="8"/>
      <c r="O118" s="8"/>
      <c r="P118" s="8">
        <f t="shared" si="34"/>
        <v>142203.67000000001</v>
      </c>
      <c r="Q118" s="20">
        <f t="shared" si="27"/>
        <v>420699.16000000003</v>
      </c>
      <c r="R118" s="20">
        <f t="shared" si="27"/>
        <v>0</v>
      </c>
      <c r="S118" s="20">
        <f t="shared" si="27"/>
        <v>0</v>
      </c>
      <c r="T118" s="20">
        <f t="shared" si="27"/>
        <v>420699.16000000003</v>
      </c>
      <c r="U118" s="21">
        <v>137185.1</v>
      </c>
      <c r="V118" s="21">
        <v>0</v>
      </c>
      <c r="W118" s="21">
        <v>0</v>
      </c>
      <c r="X118" s="21">
        <f t="shared" si="35"/>
        <v>137185.1</v>
      </c>
      <c r="Y118" s="21">
        <v>112384.33</v>
      </c>
      <c r="Z118" s="21"/>
      <c r="AA118" s="21"/>
      <c r="AB118" s="21">
        <f t="shared" si="36"/>
        <v>112384.33</v>
      </c>
      <c r="AC118" s="21">
        <v>108903.03</v>
      </c>
      <c r="AD118" s="21"/>
      <c r="AE118" s="21"/>
      <c r="AF118" s="21">
        <f t="shared" si="37"/>
        <v>108903.03</v>
      </c>
      <c r="AG118" s="21">
        <f t="shared" si="46"/>
        <v>358472.45999999996</v>
      </c>
      <c r="AH118" s="21">
        <f t="shared" si="46"/>
        <v>0</v>
      </c>
      <c r="AI118" s="21">
        <f t="shared" si="46"/>
        <v>0</v>
      </c>
      <c r="AJ118" s="21">
        <f t="shared" si="45"/>
        <v>358472.45999999996</v>
      </c>
      <c r="AK118" s="21">
        <f t="shared" si="47"/>
        <v>779171.62</v>
      </c>
      <c r="AL118" s="21">
        <f t="shared" si="47"/>
        <v>0</v>
      </c>
      <c r="AM118" s="21">
        <f t="shared" si="47"/>
        <v>0</v>
      </c>
      <c r="AN118" s="21">
        <f t="shared" si="38"/>
        <v>779171.62</v>
      </c>
      <c r="AO118" s="5">
        <v>134684.76</v>
      </c>
      <c r="AP118" s="5"/>
      <c r="AQ118" s="5"/>
      <c r="AR118" s="5">
        <f t="shared" si="28"/>
        <v>134684.76</v>
      </c>
      <c r="AS118" s="5">
        <v>93200.079999999987</v>
      </c>
      <c r="AT118" s="5">
        <v>0</v>
      </c>
      <c r="AU118" s="5">
        <v>0</v>
      </c>
      <c r="AV118" s="5">
        <f t="shared" si="29"/>
        <v>93200.079999999987</v>
      </c>
      <c r="AW118" s="5">
        <v>97738.57</v>
      </c>
      <c r="AX118" s="5">
        <v>0</v>
      </c>
      <c r="AY118" s="5">
        <v>0</v>
      </c>
      <c r="AZ118" s="5">
        <f t="shared" si="39"/>
        <v>97738.57</v>
      </c>
      <c r="BA118" s="5">
        <f t="shared" si="40"/>
        <v>325623.41000000003</v>
      </c>
      <c r="BB118" s="5">
        <f t="shared" si="40"/>
        <v>0</v>
      </c>
      <c r="BC118" s="5">
        <f t="shared" si="40"/>
        <v>0</v>
      </c>
      <c r="BD118" s="5">
        <f t="shared" si="40"/>
        <v>325623.41000000003</v>
      </c>
      <c r="BE118" s="5">
        <v>108598.42</v>
      </c>
      <c r="BF118" s="5">
        <v>0</v>
      </c>
      <c r="BG118" s="5">
        <v>0</v>
      </c>
      <c r="BH118" s="5">
        <f t="shared" si="30"/>
        <v>108598.42</v>
      </c>
      <c r="BI118" s="5">
        <v>108598.42</v>
      </c>
      <c r="BJ118" s="5">
        <v>0</v>
      </c>
      <c r="BK118" s="5">
        <v>0</v>
      </c>
      <c r="BL118" s="5">
        <f t="shared" si="41"/>
        <v>108598.42</v>
      </c>
      <c r="BM118" s="5">
        <v>17212.840000000055</v>
      </c>
      <c r="BN118" s="5">
        <v>0</v>
      </c>
      <c r="BO118" s="5">
        <v>0</v>
      </c>
      <c r="BP118" s="5">
        <f t="shared" si="31"/>
        <v>17212.840000000055</v>
      </c>
      <c r="BQ118" s="5">
        <f t="shared" si="42"/>
        <v>234409.68000000005</v>
      </c>
      <c r="BR118" s="5">
        <f t="shared" si="42"/>
        <v>0</v>
      </c>
      <c r="BS118" s="5">
        <f t="shared" si="42"/>
        <v>0</v>
      </c>
      <c r="BT118" s="5">
        <f t="shared" si="43"/>
        <v>234409.68000000005</v>
      </c>
      <c r="BU118" s="20">
        <f t="shared" si="48"/>
        <v>1339204.71</v>
      </c>
      <c r="BV118" s="20">
        <f t="shared" si="48"/>
        <v>0</v>
      </c>
      <c r="BW118" s="20">
        <f t="shared" si="48"/>
        <v>0</v>
      </c>
      <c r="BX118" s="20">
        <f t="shared" si="44"/>
        <v>1339204.71</v>
      </c>
    </row>
    <row r="119" spans="1:76" ht="15.75">
      <c r="A119" s="17">
        <v>111</v>
      </c>
      <c r="B119" s="23" t="s">
        <v>253</v>
      </c>
      <c r="C119" s="23" t="s">
        <v>47</v>
      </c>
      <c r="D119" s="18" t="s">
        <v>254</v>
      </c>
      <c r="E119" s="8">
        <v>55856.37</v>
      </c>
      <c r="F119" s="8"/>
      <c r="G119" s="8"/>
      <c r="H119" s="8">
        <f t="shared" si="32"/>
        <v>55856.37</v>
      </c>
      <c r="I119" s="8">
        <v>60618.38</v>
      </c>
      <c r="J119" s="8"/>
      <c r="K119" s="8"/>
      <c r="L119" s="8">
        <f t="shared" si="33"/>
        <v>60618.38</v>
      </c>
      <c r="M119" s="8">
        <v>60088.6</v>
      </c>
      <c r="N119" s="8"/>
      <c r="O119" s="8"/>
      <c r="P119" s="8">
        <f t="shared" si="34"/>
        <v>60088.6</v>
      </c>
      <c r="Q119" s="20">
        <f t="shared" si="27"/>
        <v>176563.35</v>
      </c>
      <c r="R119" s="20">
        <f t="shared" si="27"/>
        <v>0</v>
      </c>
      <c r="S119" s="20">
        <f t="shared" si="27"/>
        <v>0</v>
      </c>
      <c r="T119" s="20">
        <f t="shared" si="27"/>
        <v>176563.35</v>
      </c>
      <c r="U119" s="21">
        <v>33457.99</v>
      </c>
      <c r="V119" s="21"/>
      <c r="W119" s="21"/>
      <c r="X119" s="21">
        <f t="shared" si="35"/>
        <v>33457.99</v>
      </c>
      <c r="Y119" s="21">
        <v>97120.639999999999</v>
      </c>
      <c r="Z119" s="21"/>
      <c r="AA119" s="21"/>
      <c r="AB119" s="21">
        <f t="shared" si="36"/>
        <v>97120.639999999999</v>
      </c>
      <c r="AC119" s="21">
        <v>64391.43</v>
      </c>
      <c r="AD119" s="21"/>
      <c r="AE119" s="21"/>
      <c r="AF119" s="21">
        <f t="shared" si="37"/>
        <v>64391.43</v>
      </c>
      <c r="AG119" s="21">
        <f t="shared" si="46"/>
        <v>194970.06</v>
      </c>
      <c r="AH119" s="21">
        <f t="shared" si="46"/>
        <v>0</v>
      </c>
      <c r="AI119" s="21">
        <f t="shared" si="46"/>
        <v>0</v>
      </c>
      <c r="AJ119" s="21">
        <f t="shared" si="45"/>
        <v>194970.06</v>
      </c>
      <c r="AK119" s="21">
        <f t="shared" si="47"/>
        <v>371533.41</v>
      </c>
      <c r="AL119" s="21">
        <f t="shared" si="47"/>
        <v>0</v>
      </c>
      <c r="AM119" s="21">
        <f t="shared" si="47"/>
        <v>0</v>
      </c>
      <c r="AN119" s="21">
        <f t="shared" si="38"/>
        <v>371533.41</v>
      </c>
      <c r="AO119" s="5">
        <v>84676.18</v>
      </c>
      <c r="AP119" s="5"/>
      <c r="AQ119" s="5"/>
      <c r="AR119" s="5">
        <f t="shared" si="28"/>
        <v>84676.18</v>
      </c>
      <c r="AS119" s="5">
        <v>99507.02</v>
      </c>
      <c r="AT119" s="5">
        <v>0</v>
      </c>
      <c r="AU119" s="5">
        <v>0</v>
      </c>
      <c r="AV119" s="5">
        <f t="shared" si="29"/>
        <v>99507.02</v>
      </c>
      <c r="AW119" s="5">
        <v>85379.8</v>
      </c>
      <c r="AX119" s="5">
        <v>0</v>
      </c>
      <c r="AY119" s="5">
        <v>0</v>
      </c>
      <c r="AZ119" s="5">
        <f t="shared" si="39"/>
        <v>85379.8</v>
      </c>
      <c r="BA119" s="5">
        <f t="shared" si="40"/>
        <v>269563</v>
      </c>
      <c r="BB119" s="5">
        <f t="shared" si="40"/>
        <v>0</v>
      </c>
      <c r="BC119" s="5">
        <f t="shared" si="40"/>
        <v>0</v>
      </c>
      <c r="BD119" s="5">
        <f t="shared" si="40"/>
        <v>269563</v>
      </c>
      <c r="BE119" s="5">
        <v>94866.44</v>
      </c>
      <c r="BF119" s="5">
        <v>0</v>
      </c>
      <c r="BG119" s="5">
        <v>0</v>
      </c>
      <c r="BH119" s="5">
        <f t="shared" si="30"/>
        <v>94866.44</v>
      </c>
      <c r="BI119" s="5">
        <v>94866.44</v>
      </c>
      <c r="BJ119" s="5">
        <v>0</v>
      </c>
      <c r="BK119" s="5">
        <v>0</v>
      </c>
      <c r="BL119" s="5">
        <f t="shared" si="41"/>
        <v>94866.44</v>
      </c>
      <c r="BM119" s="5">
        <v>15036.340000000026</v>
      </c>
      <c r="BN119" s="5">
        <v>0</v>
      </c>
      <c r="BO119" s="5">
        <v>0</v>
      </c>
      <c r="BP119" s="5">
        <f t="shared" si="31"/>
        <v>15036.340000000026</v>
      </c>
      <c r="BQ119" s="5">
        <f t="shared" si="42"/>
        <v>204769.22000000003</v>
      </c>
      <c r="BR119" s="5">
        <f t="shared" si="42"/>
        <v>0</v>
      </c>
      <c r="BS119" s="5">
        <f t="shared" si="42"/>
        <v>0</v>
      </c>
      <c r="BT119" s="5">
        <f t="shared" si="43"/>
        <v>204769.22000000003</v>
      </c>
      <c r="BU119" s="20">
        <f t="shared" si="48"/>
        <v>845865.63000000012</v>
      </c>
      <c r="BV119" s="20">
        <f t="shared" si="48"/>
        <v>0</v>
      </c>
      <c r="BW119" s="20">
        <f t="shared" si="48"/>
        <v>0</v>
      </c>
      <c r="BX119" s="20">
        <f t="shared" si="44"/>
        <v>845865.63000000012</v>
      </c>
    </row>
    <row r="120" spans="1:76" ht="15.75">
      <c r="A120" s="17">
        <v>112</v>
      </c>
      <c r="B120" s="23" t="s">
        <v>255</v>
      </c>
      <c r="C120" s="23" t="s">
        <v>47</v>
      </c>
      <c r="D120" s="18" t="s">
        <v>256</v>
      </c>
      <c r="E120" s="8">
        <v>33686.03</v>
      </c>
      <c r="F120" s="8"/>
      <c r="G120" s="8"/>
      <c r="H120" s="8">
        <f t="shared" si="32"/>
        <v>33686.03</v>
      </c>
      <c r="I120" s="8">
        <v>48979.839999999997</v>
      </c>
      <c r="J120" s="8"/>
      <c r="K120" s="8"/>
      <c r="L120" s="8">
        <f t="shared" si="33"/>
        <v>48979.839999999997</v>
      </c>
      <c r="M120" s="8">
        <v>39883.65</v>
      </c>
      <c r="N120" s="8"/>
      <c r="O120" s="8"/>
      <c r="P120" s="8">
        <f t="shared" si="34"/>
        <v>39883.65</v>
      </c>
      <c r="Q120" s="20">
        <f t="shared" si="27"/>
        <v>122549.51999999999</v>
      </c>
      <c r="R120" s="20">
        <f t="shared" si="27"/>
        <v>0</v>
      </c>
      <c r="S120" s="20">
        <f t="shared" si="27"/>
        <v>0</v>
      </c>
      <c r="T120" s="20">
        <f t="shared" si="27"/>
        <v>122549.51999999999</v>
      </c>
      <c r="U120" s="21">
        <v>34950.92</v>
      </c>
      <c r="V120" s="21"/>
      <c r="W120" s="21"/>
      <c r="X120" s="21">
        <f t="shared" si="35"/>
        <v>34950.92</v>
      </c>
      <c r="Y120" s="21">
        <v>49282.98</v>
      </c>
      <c r="Z120" s="21"/>
      <c r="AA120" s="21"/>
      <c r="AB120" s="21">
        <f t="shared" si="36"/>
        <v>49282.98</v>
      </c>
      <c r="AC120" s="21">
        <v>37755.35</v>
      </c>
      <c r="AD120" s="21"/>
      <c r="AE120" s="21"/>
      <c r="AF120" s="21">
        <f t="shared" si="37"/>
        <v>37755.35</v>
      </c>
      <c r="AG120" s="21">
        <f t="shared" si="46"/>
        <v>121989.25</v>
      </c>
      <c r="AH120" s="21">
        <f t="shared" si="46"/>
        <v>0</v>
      </c>
      <c r="AI120" s="21">
        <f t="shared" si="46"/>
        <v>0</v>
      </c>
      <c r="AJ120" s="21">
        <f t="shared" si="45"/>
        <v>121989.25</v>
      </c>
      <c r="AK120" s="21">
        <f t="shared" si="47"/>
        <v>244538.77000000002</v>
      </c>
      <c r="AL120" s="21">
        <f t="shared" si="47"/>
        <v>0</v>
      </c>
      <c r="AM120" s="21">
        <f t="shared" si="47"/>
        <v>0</v>
      </c>
      <c r="AN120" s="21">
        <f t="shared" si="38"/>
        <v>244538.77000000002</v>
      </c>
      <c r="AO120" s="5">
        <v>21523.4</v>
      </c>
      <c r="AP120" s="5"/>
      <c r="AQ120" s="5"/>
      <c r="AR120" s="5">
        <f t="shared" si="28"/>
        <v>21523.4</v>
      </c>
      <c r="AS120" s="5">
        <v>75349.790000000008</v>
      </c>
      <c r="AT120" s="5">
        <v>0</v>
      </c>
      <c r="AU120" s="5">
        <v>0</v>
      </c>
      <c r="AV120" s="5">
        <f t="shared" si="29"/>
        <v>75349.790000000008</v>
      </c>
      <c r="AW120" s="5">
        <v>44906.45</v>
      </c>
      <c r="AX120" s="5">
        <v>0</v>
      </c>
      <c r="AY120" s="5">
        <v>0</v>
      </c>
      <c r="AZ120" s="5">
        <f t="shared" si="39"/>
        <v>44906.45</v>
      </c>
      <c r="BA120" s="5">
        <f t="shared" si="40"/>
        <v>141779.64000000001</v>
      </c>
      <c r="BB120" s="5">
        <f t="shared" si="40"/>
        <v>0</v>
      </c>
      <c r="BC120" s="5">
        <f t="shared" si="40"/>
        <v>0</v>
      </c>
      <c r="BD120" s="5">
        <f t="shared" si="40"/>
        <v>141779.64000000001</v>
      </c>
      <c r="BE120" s="5">
        <v>49896.05</v>
      </c>
      <c r="BF120" s="5">
        <v>0</v>
      </c>
      <c r="BG120" s="5">
        <v>0</v>
      </c>
      <c r="BH120" s="5">
        <f t="shared" si="30"/>
        <v>49896.05</v>
      </c>
      <c r="BI120" s="5">
        <v>49896.05</v>
      </c>
      <c r="BJ120" s="5">
        <v>0</v>
      </c>
      <c r="BK120" s="5">
        <v>0</v>
      </c>
      <c r="BL120" s="5">
        <f t="shared" si="41"/>
        <v>49896.05</v>
      </c>
      <c r="BM120" s="5">
        <v>7908.5099999999948</v>
      </c>
      <c r="BN120" s="5">
        <v>0</v>
      </c>
      <c r="BO120" s="5">
        <v>0</v>
      </c>
      <c r="BP120" s="5">
        <f t="shared" si="31"/>
        <v>7908.5099999999948</v>
      </c>
      <c r="BQ120" s="5">
        <f t="shared" si="42"/>
        <v>107700.61</v>
      </c>
      <c r="BR120" s="5">
        <f t="shared" si="42"/>
        <v>0</v>
      </c>
      <c r="BS120" s="5">
        <f t="shared" si="42"/>
        <v>0</v>
      </c>
      <c r="BT120" s="5">
        <f t="shared" si="43"/>
        <v>107700.61</v>
      </c>
      <c r="BU120" s="20">
        <f t="shared" si="48"/>
        <v>494019.02000000008</v>
      </c>
      <c r="BV120" s="20">
        <f t="shared" si="48"/>
        <v>0</v>
      </c>
      <c r="BW120" s="20">
        <f t="shared" si="48"/>
        <v>0</v>
      </c>
      <c r="BX120" s="20">
        <f t="shared" si="44"/>
        <v>494019.02000000008</v>
      </c>
    </row>
    <row r="121" spans="1:76" ht="15.75">
      <c r="A121" s="17">
        <v>113</v>
      </c>
      <c r="B121" s="23" t="s">
        <v>257</v>
      </c>
      <c r="C121" s="23" t="s">
        <v>42</v>
      </c>
      <c r="D121" s="23" t="s">
        <v>258</v>
      </c>
      <c r="E121" s="8">
        <v>48370.61</v>
      </c>
      <c r="F121" s="8"/>
      <c r="G121" s="8">
        <v>2681</v>
      </c>
      <c r="H121" s="8">
        <f t="shared" si="32"/>
        <v>51051.61</v>
      </c>
      <c r="I121" s="8">
        <v>48412.35</v>
      </c>
      <c r="J121" s="8"/>
      <c r="K121" s="8">
        <v>2375</v>
      </c>
      <c r="L121" s="8">
        <f t="shared" si="33"/>
        <v>50787.35</v>
      </c>
      <c r="M121" s="8">
        <v>53087.16</v>
      </c>
      <c r="N121" s="8"/>
      <c r="O121" s="8">
        <v>2627</v>
      </c>
      <c r="P121" s="8">
        <f t="shared" si="34"/>
        <v>55714.16</v>
      </c>
      <c r="Q121" s="20">
        <f t="shared" si="27"/>
        <v>149870.12</v>
      </c>
      <c r="R121" s="20">
        <f t="shared" si="27"/>
        <v>0</v>
      </c>
      <c r="S121" s="20">
        <f t="shared" si="27"/>
        <v>7683</v>
      </c>
      <c r="T121" s="20">
        <f t="shared" si="27"/>
        <v>157553.12</v>
      </c>
      <c r="U121" s="21">
        <v>54844.27</v>
      </c>
      <c r="V121" s="21"/>
      <c r="W121" s="21">
        <v>3229</v>
      </c>
      <c r="X121" s="21">
        <f t="shared" si="35"/>
        <v>58073.27</v>
      </c>
      <c r="Y121" s="21">
        <v>33091.5</v>
      </c>
      <c r="Z121" s="21"/>
      <c r="AA121" s="21">
        <v>3272</v>
      </c>
      <c r="AB121" s="21">
        <f t="shared" si="36"/>
        <v>36363.5</v>
      </c>
      <c r="AC121" s="21">
        <v>33229.33</v>
      </c>
      <c r="AD121" s="21"/>
      <c r="AE121" s="21">
        <v>4639</v>
      </c>
      <c r="AF121" s="21">
        <f t="shared" si="37"/>
        <v>37868.33</v>
      </c>
      <c r="AG121" s="21">
        <f t="shared" si="46"/>
        <v>121165.09999999999</v>
      </c>
      <c r="AH121" s="21">
        <f t="shared" si="46"/>
        <v>0</v>
      </c>
      <c r="AI121" s="21">
        <f t="shared" si="46"/>
        <v>11140</v>
      </c>
      <c r="AJ121" s="21">
        <f t="shared" si="45"/>
        <v>132305.09999999998</v>
      </c>
      <c r="AK121" s="21">
        <f t="shared" si="47"/>
        <v>271035.21999999997</v>
      </c>
      <c r="AL121" s="21">
        <f t="shared" si="47"/>
        <v>0</v>
      </c>
      <c r="AM121" s="21">
        <f t="shared" si="47"/>
        <v>18823</v>
      </c>
      <c r="AN121" s="21">
        <f t="shared" si="38"/>
        <v>289858.21999999997</v>
      </c>
      <c r="AO121" s="5">
        <v>40597.040000000001</v>
      </c>
      <c r="AP121" s="5"/>
      <c r="AQ121" s="5">
        <v>3086</v>
      </c>
      <c r="AR121" s="5">
        <f t="shared" si="28"/>
        <v>43683.040000000001</v>
      </c>
      <c r="AS121" s="5">
        <v>51152.59</v>
      </c>
      <c r="AT121" s="5">
        <v>0</v>
      </c>
      <c r="AU121" s="5">
        <v>25117</v>
      </c>
      <c r="AV121" s="5">
        <f t="shared" si="29"/>
        <v>76269.59</v>
      </c>
      <c r="AW121" s="5">
        <v>42531.38</v>
      </c>
      <c r="AX121" s="5">
        <v>0</v>
      </c>
      <c r="AY121" s="5">
        <v>13074</v>
      </c>
      <c r="AZ121" s="5">
        <f t="shared" si="39"/>
        <v>55605.38</v>
      </c>
      <c r="BA121" s="5">
        <f t="shared" si="40"/>
        <v>134281.01</v>
      </c>
      <c r="BB121" s="5">
        <f t="shared" si="40"/>
        <v>0</v>
      </c>
      <c r="BC121" s="5">
        <f t="shared" si="40"/>
        <v>41277</v>
      </c>
      <c r="BD121" s="5">
        <f t="shared" si="40"/>
        <v>175558.01</v>
      </c>
      <c r="BE121" s="5">
        <v>47257.09</v>
      </c>
      <c r="BF121" s="5">
        <v>0</v>
      </c>
      <c r="BG121" s="5">
        <v>14527</v>
      </c>
      <c r="BH121" s="5">
        <f t="shared" si="30"/>
        <v>61784.09</v>
      </c>
      <c r="BI121" s="5">
        <v>47257.09</v>
      </c>
      <c r="BJ121" s="5">
        <v>0</v>
      </c>
      <c r="BK121" s="5">
        <v>14783</v>
      </c>
      <c r="BL121" s="5">
        <f t="shared" si="41"/>
        <v>62040.09</v>
      </c>
      <c r="BM121" s="5">
        <v>7490.2399999999907</v>
      </c>
      <c r="BN121" s="5">
        <v>0</v>
      </c>
      <c r="BO121" s="5">
        <v>2045.679999999993</v>
      </c>
      <c r="BP121" s="5">
        <f t="shared" si="31"/>
        <v>9535.9199999999837</v>
      </c>
      <c r="BQ121" s="5">
        <f t="shared" si="42"/>
        <v>102004.41999999998</v>
      </c>
      <c r="BR121" s="5">
        <f t="shared" si="42"/>
        <v>0</v>
      </c>
      <c r="BS121" s="5">
        <f t="shared" si="42"/>
        <v>31355.679999999993</v>
      </c>
      <c r="BT121" s="5">
        <f t="shared" si="43"/>
        <v>133360.09999999998</v>
      </c>
      <c r="BU121" s="20">
        <f t="shared" si="48"/>
        <v>507320.64999999991</v>
      </c>
      <c r="BV121" s="20">
        <f t="shared" si="48"/>
        <v>0</v>
      </c>
      <c r="BW121" s="20">
        <f t="shared" si="48"/>
        <v>91455.679999999993</v>
      </c>
      <c r="BX121" s="20">
        <f t="shared" si="44"/>
        <v>598776.32999999984</v>
      </c>
    </row>
    <row r="122" spans="1:76" ht="15.75">
      <c r="A122" s="17">
        <v>114</v>
      </c>
      <c r="B122" s="23" t="s">
        <v>259</v>
      </c>
      <c r="C122" s="23" t="s">
        <v>47</v>
      </c>
      <c r="D122" s="18" t="s">
        <v>260</v>
      </c>
      <c r="E122" s="8">
        <v>74837.02</v>
      </c>
      <c r="F122" s="8">
        <v>0</v>
      </c>
      <c r="G122" s="8">
        <v>0</v>
      </c>
      <c r="H122" s="8">
        <f t="shared" si="32"/>
        <v>74837.02</v>
      </c>
      <c r="I122" s="8">
        <v>76318.3</v>
      </c>
      <c r="J122" s="8">
        <v>0</v>
      </c>
      <c r="K122" s="8">
        <v>0</v>
      </c>
      <c r="L122" s="8">
        <f t="shared" si="33"/>
        <v>76318.3</v>
      </c>
      <c r="M122" s="8">
        <v>80964.25</v>
      </c>
      <c r="N122" s="8">
        <v>0</v>
      </c>
      <c r="O122" s="8">
        <v>0</v>
      </c>
      <c r="P122" s="8">
        <f t="shared" si="34"/>
        <v>80964.25</v>
      </c>
      <c r="Q122" s="20">
        <f t="shared" si="27"/>
        <v>232119.57</v>
      </c>
      <c r="R122" s="20">
        <f t="shared" si="27"/>
        <v>0</v>
      </c>
      <c r="S122" s="20">
        <f t="shared" si="27"/>
        <v>0</v>
      </c>
      <c r="T122" s="20">
        <f t="shared" si="27"/>
        <v>232119.57</v>
      </c>
      <c r="U122" s="21">
        <v>78069.52</v>
      </c>
      <c r="V122" s="21">
        <v>0</v>
      </c>
      <c r="W122" s="21">
        <v>0</v>
      </c>
      <c r="X122" s="21">
        <f t="shared" si="35"/>
        <v>78069.52</v>
      </c>
      <c r="Y122" s="21">
        <v>62678.03</v>
      </c>
      <c r="Z122" s="21">
        <v>0</v>
      </c>
      <c r="AA122" s="21">
        <v>0</v>
      </c>
      <c r="AB122" s="21">
        <f t="shared" si="36"/>
        <v>62678.03</v>
      </c>
      <c r="AC122" s="21">
        <v>63756.5</v>
      </c>
      <c r="AD122" s="21"/>
      <c r="AE122" s="21"/>
      <c r="AF122" s="21">
        <f t="shared" si="37"/>
        <v>63756.5</v>
      </c>
      <c r="AG122" s="21">
        <f t="shared" si="46"/>
        <v>204504.05</v>
      </c>
      <c r="AH122" s="21">
        <f t="shared" si="46"/>
        <v>0</v>
      </c>
      <c r="AI122" s="21">
        <f t="shared" si="46"/>
        <v>0</v>
      </c>
      <c r="AJ122" s="21">
        <f t="shared" si="45"/>
        <v>204504.05</v>
      </c>
      <c r="AK122" s="21">
        <f t="shared" si="47"/>
        <v>436623.62</v>
      </c>
      <c r="AL122" s="21">
        <f t="shared" si="47"/>
        <v>0</v>
      </c>
      <c r="AM122" s="21">
        <f t="shared" si="47"/>
        <v>0</v>
      </c>
      <c r="AN122" s="21">
        <f t="shared" si="38"/>
        <v>436623.62</v>
      </c>
      <c r="AO122" s="5">
        <v>63224.84</v>
      </c>
      <c r="AP122" s="5"/>
      <c r="AQ122" s="5"/>
      <c r="AR122" s="5">
        <f t="shared" si="28"/>
        <v>63224.84</v>
      </c>
      <c r="AS122" s="5">
        <v>66792.98</v>
      </c>
      <c r="AT122" s="5">
        <v>0</v>
      </c>
      <c r="AU122" s="5">
        <v>0</v>
      </c>
      <c r="AV122" s="5">
        <f t="shared" si="29"/>
        <v>66792.98</v>
      </c>
      <c r="AW122" s="5">
        <v>55757.49</v>
      </c>
      <c r="AX122" s="5">
        <v>0</v>
      </c>
      <c r="AY122" s="5">
        <v>0</v>
      </c>
      <c r="AZ122" s="5">
        <f t="shared" si="39"/>
        <v>55757.49</v>
      </c>
      <c r="BA122" s="5">
        <f t="shared" si="40"/>
        <v>185775.31</v>
      </c>
      <c r="BB122" s="5">
        <f t="shared" si="40"/>
        <v>0</v>
      </c>
      <c r="BC122" s="5">
        <f t="shared" si="40"/>
        <v>0</v>
      </c>
      <c r="BD122" s="5">
        <f t="shared" si="40"/>
        <v>185775.31</v>
      </c>
      <c r="BE122" s="5">
        <v>61952.77</v>
      </c>
      <c r="BF122" s="5">
        <v>0</v>
      </c>
      <c r="BG122" s="5">
        <v>0</v>
      </c>
      <c r="BH122" s="5">
        <f t="shared" si="30"/>
        <v>61952.77</v>
      </c>
      <c r="BI122" s="5">
        <v>61952.77</v>
      </c>
      <c r="BJ122" s="5">
        <v>0</v>
      </c>
      <c r="BK122" s="5">
        <v>0</v>
      </c>
      <c r="BL122" s="5">
        <f t="shared" si="41"/>
        <v>61952.77</v>
      </c>
      <c r="BM122" s="5">
        <v>9819.510000000002</v>
      </c>
      <c r="BN122" s="5">
        <v>0</v>
      </c>
      <c r="BO122" s="5">
        <v>0</v>
      </c>
      <c r="BP122" s="5">
        <f t="shared" si="31"/>
        <v>9819.510000000002</v>
      </c>
      <c r="BQ122" s="5">
        <f t="shared" si="42"/>
        <v>133725.04999999999</v>
      </c>
      <c r="BR122" s="5">
        <f t="shared" si="42"/>
        <v>0</v>
      </c>
      <c r="BS122" s="5">
        <f t="shared" si="42"/>
        <v>0</v>
      </c>
      <c r="BT122" s="5">
        <f t="shared" si="43"/>
        <v>133725.04999999999</v>
      </c>
      <c r="BU122" s="20">
        <f t="shared" si="48"/>
        <v>756123.98</v>
      </c>
      <c r="BV122" s="20">
        <f t="shared" si="48"/>
        <v>0</v>
      </c>
      <c r="BW122" s="20">
        <f t="shared" si="48"/>
        <v>0</v>
      </c>
      <c r="BX122" s="20">
        <f t="shared" si="44"/>
        <v>756123.98</v>
      </c>
    </row>
    <row r="123" spans="1:76" ht="15.75" customHeight="1">
      <c r="A123" s="17">
        <v>115</v>
      </c>
      <c r="B123" s="23" t="s">
        <v>261</v>
      </c>
      <c r="C123" s="23" t="s">
        <v>47</v>
      </c>
      <c r="D123" s="18" t="s">
        <v>262</v>
      </c>
      <c r="E123" s="8">
        <v>28969.43</v>
      </c>
      <c r="F123" s="8">
        <v>0</v>
      </c>
      <c r="G123" s="8">
        <v>0</v>
      </c>
      <c r="H123" s="8">
        <f t="shared" si="32"/>
        <v>28969.43</v>
      </c>
      <c r="I123" s="8">
        <v>35008.74</v>
      </c>
      <c r="J123" s="8"/>
      <c r="K123" s="8"/>
      <c r="L123" s="8">
        <f t="shared" si="33"/>
        <v>35008.74</v>
      </c>
      <c r="M123" s="8">
        <v>31594.12</v>
      </c>
      <c r="N123" s="8"/>
      <c r="O123" s="8"/>
      <c r="P123" s="8">
        <f t="shared" si="34"/>
        <v>31594.12</v>
      </c>
      <c r="Q123" s="20">
        <f t="shared" si="27"/>
        <v>95572.29</v>
      </c>
      <c r="R123" s="20">
        <f t="shared" si="27"/>
        <v>0</v>
      </c>
      <c r="S123" s="20">
        <f t="shared" si="27"/>
        <v>0</v>
      </c>
      <c r="T123" s="20">
        <f t="shared" si="27"/>
        <v>95572.29</v>
      </c>
      <c r="U123" s="21">
        <v>30662.95</v>
      </c>
      <c r="V123" s="21">
        <v>0</v>
      </c>
      <c r="W123" s="21">
        <v>0</v>
      </c>
      <c r="X123" s="21">
        <f t="shared" si="35"/>
        <v>30662.95</v>
      </c>
      <c r="Y123" s="21">
        <v>42191.72</v>
      </c>
      <c r="Z123" s="21">
        <v>0</v>
      </c>
      <c r="AA123" s="21">
        <v>0</v>
      </c>
      <c r="AB123" s="21">
        <f t="shared" si="36"/>
        <v>42191.72</v>
      </c>
      <c r="AC123" s="21">
        <v>46974.64</v>
      </c>
      <c r="AD123" s="21"/>
      <c r="AE123" s="21"/>
      <c r="AF123" s="21">
        <f t="shared" si="37"/>
        <v>46974.64</v>
      </c>
      <c r="AG123" s="21">
        <f t="shared" si="46"/>
        <v>119829.31</v>
      </c>
      <c r="AH123" s="21">
        <f t="shared" si="46"/>
        <v>0</v>
      </c>
      <c r="AI123" s="21">
        <f t="shared" si="46"/>
        <v>0</v>
      </c>
      <c r="AJ123" s="21">
        <f t="shared" si="45"/>
        <v>119829.31</v>
      </c>
      <c r="AK123" s="21">
        <f t="shared" si="47"/>
        <v>215401.59999999998</v>
      </c>
      <c r="AL123" s="21">
        <f t="shared" si="47"/>
        <v>0</v>
      </c>
      <c r="AM123" s="21">
        <f t="shared" si="47"/>
        <v>0</v>
      </c>
      <c r="AN123" s="21">
        <f t="shared" si="38"/>
        <v>215401.59999999998</v>
      </c>
      <c r="AO123" s="5">
        <v>28761.79</v>
      </c>
      <c r="AP123" s="5"/>
      <c r="AQ123" s="5"/>
      <c r="AR123" s="5">
        <f t="shared" si="28"/>
        <v>28761.79</v>
      </c>
      <c r="AS123" s="5">
        <v>58524.08</v>
      </c>
      <c r="AT123" s="5">
        <v>0</v>
      </c>
      <c r="AU123" s="5">
        <v>0</v>
      </c>
      <c r="AV123" s="5">
        <f t="shared" si="29"/>
        <v>58524.08</v>
      </c>
      <c r="AW123" s="5">
        <v>32601.460000000003</v>
      </c>
      <c r="AX123" s="5">
        <v>0</v>
      </c>
      <c r="AY123" s="5">
        <v>0</v>
      </c>
      <c r="AZ123" s="5">
        <f t="shared" si="39"/>
        <v>32601.460000000003</v>
      </c>
      <c r="BA123" s="5">
        <f t="shared" si="40"/>
        <v>119887.33</v>
      </c>
      <c r="BB123" s="5">
        <f t="shared" si="40"/>
        <v>0</v>
      </c>
      <c r="BC123" s="5">
        <f t="shared" si="40"/>
        <v>0</v>
      </c>
      <c r="BD123" s="5">
        <f t="shared" si="40"/>
        <v>119887.33</v>
      </c>
      <c r="BE123" s="5">
        <v>44957.96</v>
      </c>
      <c r="BF123" s="5">
        <v>0</v>
      </c>
      <c r="BG123" s="5">
        <v>0</v>
      </c>
      <c r="BH123" s="5">
        <f t="shared" si="30"/>
        <v>44957.96</v>
      </c>
      <c r="BI123" s="5">
        <v>44957.96</v>
      </c>
      <c r="BJ123" s="5">
        <v>0</v>
      </c>
      <c r="BK123" s="5">
        <v>0</v>
      </c>
      <c r="BL123" s="5">
        <f t="shared" si="41"/>
        <v>44957.96</v>
      </c>
      <c r="BM123" s="5">
        <v>14986.52999999997</v>
      </c>
      <c r="BN123" s="5">
        <v>0</v>
      </c>
      <c r="BO123" s="5">
        <v>0</v>
      </c>
      <c r="BP123" s="5">
        <f t="shared" si="31"/>
        <v>14986.52999999997</v>
      </c>
      <c r="BQ123" s="5">
        <f t="shared" si="42"/>
        <v>104902.44999999997</v>
      </c>
      <c r="BR123" s="5">
        <f t="shared" si="42"/>
        <v>0</v>
      </c>
      <c r="BS123" s="5">
        <f t="shared" si="42"/>
        <v>0</v>
      </c>
      <c r="BT123" s="5">
        <f t="shared" si="43"/>
        <v>104902.44999999997</v>
      </c>
      <c r="BU123" s="20">
        <f t="shared" si="48"/>
        <v>440191.38</v>
      </c>
      <c r="BV123" s="20">
        <f t="shared" si="48"/>
        <v>0</v>
      </c>
      <c r="BW123" s="20">
        <f t="shared" si="48"/>
        <v>0</v>
      </c>
      <c r="BX123" s="20">
        <f t="shared" si="44"/>
        <v>440191.38</v>
      </c>
    </row>
    <row r="124" spans="1:76" ht="15.75">
      <c r="A124" s="17">
        <v>116</v>
      </c>
      <c r="B124" s="23" t="s">
        <v>263</v>
      </c>
      <c r="C124" s="23" t="s">
        <v>47</v>
      </c>
      <c r="D124" s="18" t="s">
        <v>264</v>
      </c>
      <c r="E124" s="8">
        <v>64530.58</v>
      </c>
      <c r="F124" s="8"/>
      <c r="G124" s="8"/>
      <c r="H124" s="8">
        <f t="shared" si="32"/>
        <v>64530.58</v>
      </c>
      <c r="I124" s="8">
        <v>73680.789999999994</v>
      </c>
      <c r="J124" s="8"/>
      <c r="K124" s="8"/>
      <c r="L124" s="8">
        <f t="shared" si="33"/>
        <v>73680.789999999994</v>
      </c>
      <c r="M124" s="8">
        <v>72498.73</v>
      </c>
      <c r="N124" s="8"/>
      <c r="O124" s="8"/>
      <c r="P124" s="8">
        <f t="shared" si="34"/>
        <v>72498.73</v>
      </c>
      <c r="Q124" s="20">
        <f t="shared" si="27"/>
        <v>210710.09999999998</v>
      </c>
      <c r="R124" s="20">
        <f t="shared" si="27"/>
        <v>0</v>
      </c>
      <c r="S124" s="20">
        <f t="shared" si="27"/>
        <v>0</v>
      </c>
      <c r="T124" s="20">
        <f t="shared" si="27"/>
        <v>210710.09999999998</v>
      </c>
      <c r="U124" s="21">
        <v>74751.289999999994</v>
      </c>
      <c r="V124" s="21"/>
      <c r="W124" s="21"/>
      <c r="X124" s="21">
        <f t="shared" si="35"/>
        <v>74751.289999999994</v>
      </c>
      <c r="Y124" s="21">
        <v>84374.41</v>
      </c>
      <c r="Z124" s="21"/>
      <c r="AA124" s="21"/>
      <c r="AB124" s="21">
        <f t="shared" si="36"/>
        <v>84374.41</v>
      </c>
      <c r="AC124" s="21">
        <v>82173.990000000005</v>
      </c>
      <c r="AD124" s="21"/>
      <c r="AE124" s="21"/>
      <c r="AF124" s="21">
        <f t="shared" si="37"/>
        <v>82173.990000000005</v>
      </c>
      <c r="AG124" s="21">
        <f t="shared" si="46"/>
        <v>241299.69</v>
      </c>
      <c r="AH124" s="21">
        <f t="shared" si="46"/>
        <v>0</v>
      </c>
      <c r="AI124" s="21">
        <f t="shared" si="46"/>
        <v>0</v>
      </c>
      <c r="AJ124" s="21">
        <f t="shared" si="45"/>
        <v>241299.69</v>
      </c>
      <c r="AK124" s="21">
        <f t="shared" si="47"/>
        <v>452009.78999999992</v>
      </c>
      <c r="AL124" s="21">
        <f t="shared" si="47"/>
        <v>0</v>
      </c>
      <c r="AM124" s="21">
        <f t="shared" si="47"/>
        <v>0</v>
      </c>
      <c r="AN124" s="21">
        <f t="shared" si="38"/>
        <v>452009.78999999992</v>
      </c>
      <c r="AO124" s="5">
        <v>103173.85</v>
      </c>
      <c r="AP124" s="5"/>
      <c r="AQ124" s="5"/>
      <c r="AR124" s="5">
        <f t="shared" si="28"/>
        <v>103173.85</v>
      </c>
      <c r="AS124" s="5">
        <v>69117.23</v>
      </c>
      <c r="AT124" s="5">
        <v>0</v>
      </c>
      <c r="AU124" s="5">
        <v>0</v>
      </c>
      <c r="AV124" s="5">
        <f t="shared" si="29"/>
        <v>69117.23</v>
      </c>
      <c r="AW124" s="5">
        <v>73921.649999999994</v>
      </c>
      <c r="AX124" s="5">
        <v>0</v>
      </c>
      <c r="AY124" s="5">
        <v>0</v>
      </c>
      <c r="AZ124" s="5">
        <f t="shared" si="39"/>
        <v>73921.649999999994</v>
      </c>
      <c r="BA124" s="5">
        <f t="shared" si="40"/>
        <v>246212.73</v>
      </c>
      <c r="BB124" s="5">
        <f t="shared" si="40"/>
        <v>0</v>
      </c>
      <c r="BC124" s="5">
        <f t="shared" si="40"/>
        <v>0</v>
      </c>
      <c r="BD124" s="5">
        <f t="shared" si="40"/>
        <v>246212.73</v>
      </c>
      <c r="BE124" s="5">
        <v>82135.17</v>
      </c>
      <c r="BF124" s="5">
        <v>0</v>
      </c>
      <c r="BG124" s="5">
        <v>0</v>
      </c>
      <c r="BH124" s="5">
        <f t="shared" si="30"/>
        <v>82135.17</v>
      </c>
      <c r="BI124" s="5">
        <v>82135.17</v>
      </c>
      <c r="BJ124" s="5">
        <v>0</v>
      </c>
      <c r="BK124" s="5">
        <v>0</v>
      </c>
      <c r="BL124" s="5">
        <f t="shared" si="41"/>
        <v>82135.17</v>
      </c>
      <c r="BM124" s="5">
        <v>13018.419999999984</v>
      </c>
      <c r="BN124" s="5">
        <v>0</v>
      </c>
      <c r="BO124" s="5">
        <v>0</v>
      </c>
      <c r="BP124" s="5">
        <f t="shared" si="31"/>
        <v>13018.419999999984</v>
      </c>
      <c r="BQ124" s="5">
        <f t="shared" si="42"/>
        <v>177288.75999999998</v>
      </c>
      <c r="BR124" s="5">
        <f t="shared" si="42"/>
        <v>0</v>
      </c>
      <c r="BS124" s="5">
        <f t="shared" si="42"/>
        <v>0</v>
      </c>
      <c r="BT124" s="5">
        <f t="shared" si="43"/>
        <v>177288.75999999998</v>
      </c>
      <c r="BU124" s="20">
        <f t="shared" si="48"/>
        <v>875511.28</v>
      </c>
      <c r="BV124" s="20">
        <f t="shared" si="48"/>
        <v>0</v>
      </c>
      <c r="BW124" s="20">
        <f t="shared" si="48"/>
        <v>0</v>
      </c>
      <c r="BX124" s="20">
        <f t="shared" si="44"/>
        <v>875511.28</v>
      </c>
    </row>
    <row r="125" spans="1:76" ht="15.75">
      <c r="A125" s="17">
        <v>117</v>
      </c>
      <c r="B125" s="23" t="s">
        <v>265</v>
      </c>
      <c r="C125" s="23" t="s">
        <v>47</v>
      </c>
      <c r="D125" s="18" t="s">
        <v>266</v>
      </c>
      <c r="E125" s="8">
        <v>172126.98</v>
      </c>
      <c r="F125" s="8"/>
      <c r="G125" s="8"/>
      <c r="H125" s="8">
        <f t="shared" si="32"/>
        <v>172126.98</v>
      </c>
      <c r="I125" s="8">
        <v>198736.21</v>
      </c>
      <c r="J125" s="8"/>
      <c r="K125" s="8"/>
      <c r="L125" s="8">
        <f t="shared" si="33"/>
        <v>198736.21</v>
      </c>
      <c r="M125" s="8">
        <v>174823.15</v>
      </c>
      <c r="N125" s="8"/>
      <c r="O125" s="8"/>
      <c r="P125" s="8">
        <f t="shared" si="34"/>
        <v>174823.15</v>
      </c>
      <c r="Q125" s="20">
        <f t="shared" si="27"/>
        <v>545686.34</v>
      </c>
      <c r="R125" s="20">
        <f t="shared" si="27"/>
        <v>0</v>
      </c>
      <c r="S125" s="20">
        <f t="shared" si="27"/>
        <v>0</v>
      </c>
      <c r="T125" s="20">
        <f t="shared" si="27"/>
        <v>545686.34</v>
      </c>
      <c r="U125" s="21">
        <v>191100.26</v>
      </c>
      <c r="V125" s="21"/>
      <c r="W125" s="21"/>
      <c r="X125" s="21">
        <f t="shared" si="35"/>
        <v>191100.26</v>
      </c>
      <c r="Y125" s="21">
        <v>182606.09</v>
      </c>
      <c r="Z125" s="21"/>
      <c r="AA125" s="21"/>
      <c r="AB125" s="21">
        <f t="shared" si="36"/>
        <v>182606.09</v>
      </c>
      <c r="AC125" s="21">
        <v>179487.58</v>
      </c>
      <c r="AD125" s="21"/>
      <c r="AE125" s="21"/>
      <c r="AF125" s="21">
        <f t="shared" si="37"/>
        <v>179487.58</v>
      </c>
      <c r="AG125" s="21">
        <f t="shared" si="46"/>
        <v>553193.92999999993</v>
      </c>
      <c r="AH125" s="21">
        <f t="shared" si="46"/>
        <v>0</v>
      </c>
      <c r="AI125" s="21">
        <f t="shared" si="46"/>
        <v>0</v>
      </c>
      <c r="AJ125" s="21">
        <f t="shared" si="45"/>
        <v>553193.92999999993</v>
      </c>
      <c r="AK125" s="21">
        <f t="shared" si="47"/>
        <v>1098880.27</v>
      </c>
      <c r="AL125" s="21">
        <f t="shared" si="47"/>
        <v>0</v>
      </c>
      <c r="AM125" s="21">
        <f t="shared" si="47"/>
        <v>0</v>
      </c>
      <c r="AN125" s="21">
        <f t="shared" si="38"/>
        <v>1098880.27</v>
      </c>
      <c r="AO125" s="5">
        <v>183732.72</v>
      </c>
      <c r="AP125" s="5"/>
      <c r="AQ125" s="5"/>
      <c r="AR125" s="5">
        <f t="shared" si="28"/>
        <v>183732.72</v>
      </c>
      <c r="AS125" s="5">
        <v>196844.69</v>
      </c>
      <c r="AT125" s="5">
        <v>0</v>
      </c>
      <c r="AU125" s="5">
        <v>0</v>
      </c>
      <c r="AV125" s="5">
        <f t="shared" si="29"/>
        <v>196844.69</v>
      </c>
      <c r="AW125" s="5">
        <v>163494.1</v>
      </c>
      <c r="AX125" s="5">
        <v>0</v>
      </c>
      <c r="AY125" s="5">
        <v>0</v>
      </c>
      <c r="AZ125" s="5">
        <f t="shared" si="39"/>
        <v>163494.1</v>
      </c>
      <c r="BA125" s="5">
        <f t="shared" si="40"/>
        <v>544071.51</v>
      </c>
      <c r="BB125" s="5">
        <f t="shared" si="40"/>
        <v>0</v>
      </c>
      <c r="BC125" s="5">
        <f t="shared" si="40"/>
        <v>0</v>
      </c>
      <c r="BD125" s="5">
        <f t="shared" si="40"/>
        <v>544071.51</v>
      </c>
      <c r="BE125" s="5">
        <v>181660.11</v>
      </c>
      <c r="BF125" s="5">
        <v>0</v>
      </c>
      <c r="BG125" s="5">
        <v>0</v>
      </c>
      <c r="BH125" s="5">
        <f t="shared" si="30"/>
        <v>181660.11</v>
      </c>
      <c r="BI125" s="5">
        <v>181660.11</v>
      </c>
      <c r="BJ125" s="5">
        <v>0</v>
      </c>
      <c r="BK125" s="5">
        <v>0</v>
      </c>
      <c r="BL125" s="5">
        <f t="shared" si="41"/>
        <v>181660.11</v>
      </c>
      <c r="BM125" s="5">
        <v>28793.129999999888</v>
      </c>
      <c r="BN125" s="5">
        <v>0</v>
      </c>
      <c r="BO125" s="5">
        <v>0</v>
      </c>
      <c r="BP125" s="5">
        <f t="shared" si="31"/>
        <v>28793.129999999888</v>
      </c>
      <c r="BQ125" s="5">
        <f t="shared" si="42"/>
        <v>392113.34999999986</v>
      </c>
      <c r="BR125" s="5">
        <f t="shared" si="42"/>
        <v>0</v>
      </c>
      <c r="BS125" s="5">
        <f t="shared" si="42"/>
        <v>0</v>
      </c>
      <c r="BT125" s="5">
        <f t="shared" si="43"/>
        <v>392113.34999999986</v>
      </c>
      <c r="BU125" s="20">
        <f t="shared" si="48"/>
        <v>2035065.13</v>
      </c>
      <c r="BV125" s="20">
        <f t="shared" si="48"/>
        <v>0</v>
      </c>
      <c r="BW125" s="20">
        <f t="shared" si="48"/>
        <v>0</v>
      </c>
      <c r="BX125" s="20">
        <f t="shared" si="44"/>
        <v>2035065.13</v>
      </c>
    </row>
    <row r="126" spans="1:76" ht="15.75">
      <c r="A126" s="17">
        <v>118</v>
      </c>
      <c r="B126" s="23" t="s">
        <v>267</v>
      </c>
      <c r="C126" s="23" t="s">
        <v>47</v>
      </c>
      <c r="D126" s="18" t="s">
        <v>18</v>
      </c>
      <c r="E126" s="8">
        <v>115795.08</v>
      </c>
      <c r="F126" s="8"/>
      <c r="G126" s="8"/>
      <c r="H126" s="8">
        <f t="shared" si="32"/>
        <v>115795.08</v>
      </c>
      <c r="I126" s="8">
        <v>136937.43</v>
      </c>
      <c r="J126" s="8"/>
      <c r="K126" s="8"/>
      <c r="L126" s="8">
        <f t="shared" si="33"/>
        <v>136937.43</v>
      </c>
      <c r="M126" s="8">
        <v>111777.63</v>
      </c>
      <c r="N126" s="8"/>
      <c r="O126" s="8"/>
      <c r="P126" s="8">
        <f t="shared" si="34"/>
        <v>111777.63</v>
      </c>
      <c r="Q126" s="20">
        <f t="shared" si="27"/>
        <v>364510.14</v>
      </c>
      <c r="R126" s="20">
        <f t="shared" si="27"/>
        <v>0</v>
      </c>
      <c r="S126" s="20">
        <f t="shared" si="27"/>
        <v>0</v>
      </c>
      <c r="T126" s="20">
        <f t="shared" si="27"/>
        <v>364510.14</v>
      </c>
      <c r="U126" s="21">
        <v>119335.98</v>
      </c>
      <c r="V126" s="21"/>
      <c r="W126" s="21"/>
      <c r="X126" s="21">
        <f t="shared" si="35"/>
        <v>119335.98</v>
      </c>
      <c r="Y126" s="21">
        <v>104791.09</v>
      </c>
      <c r="Z126" s="21"/>
      <c r="AA126" s="21"/>
      <c r="AB126" s="21">
        <f t="shared" si="36"/>
        <v>104791.09</v>
      </c>
      <c r="AC126" s="21">
        <v>98977.31</v>
      </c>
      <c r="AD126" s="21"/>
      <c r="AE126" s="21"/>
      <c r="AF126" s="21">
        <f t="shared" si="37"/>
        <v>98977.31</v>
      </c>
      <c r="AG126" s="21">
        <f t="shared" si="46"/>
        <v>323104.38</v>
      </c>
      <c r="AH126" s="21">
        <f t="shared" si="46"/>
        <v>0</v>
      </c>
      <c r="AI126" s="21">
        <f t="shared" si="46"/>
        <v>0</v>
      </c>
      <c r="AJ126" s="21">
        <f t="shared" si="45"/>
        <v>323104.38</v>
      </c>
      <c r="AK126" s="21">
        <f t="shared" si="47"/>
        <v>687614.52</v>
      </c>
      <c r="AL126" s="21">
        <f t="shared" si="47"/>
        <v>0</v>
      </c>
      <c r="AM126" s="21">
        <f t="shared" si="47"/>
        <v>0</v>
      </c>
      <c r="AN126" s="21">
        <f t="shared" si="38"/>
        <v>687614.52</v>
      </c>
      <c r="AO126" s="5">
        <v>92831.83</v>
      </c>
      <c r="AP126" s="5"/>
      <c r="AQ126" s="5"/>
      <c r="AR126" s="5">
        <f t="shared" si="28"/>
        <v>92831.83</v>
      </c>
      <c r="AS126" s="5">
        <v>104363.31999999999</v>
      </c>
      <c r="AT126" s="5">
        <v>0</v>
      </c>
      <c r="AU126" s="5">
        <v>0</v>
      </c>
      <c r="AV126" s="5">
        <f t="shared" si="29"/>
        <v>104363.31999999999</v>
      </c>
      <c r="AW126" s="5">
        <v>91700.87</v>
      </c>
      <c r="AX126" s="5">
        <v>0</v>
      </c>
      <c r="AY126" s="5">
        <v>0</v>
      </c>
      <c r="AZ126" s="5">
        <f t="shared" si="39"/>
        <v>91700.87</v>
      </c>
      <c r="BA126" s="5">
        <f t="shared" si="40"/>
        <v>288896.02</v>
      </c>
      <c r="BB126" s="5">
        <f t="shared" si="40"/>
        <v>0</v>
      </c>
      <c r="BC126" s="5">
        <f t="shared" si="40"/>
        <v>0</v>
      </c>
      <c r="BD126" s="5">
        <f t="shared" si="40"/>
        <v>288896.02</v>
      </c>
      <c r="BE126" s="5">
        <v>101889.85</v>
      </c>
      <c r="BF126" s="5">
        <v>0</v>
      </c>
      <c r="BG126" s="5">
        <v>0</v>
      </c>
      <c r="BH126" s="5">
        <f t="shared" si="30"/>
        <v>101889.85</v>
      </c>
      <c r="BI126" s="5">
        <v>101889.85</v>
      </c>
      <c r="BJ126" s="5">
        <v>0</v>
      </c>
      <c r="BK126" s="5">
        <v>0</v>
      </c>
      <c r="BL126" s="5">
        <f t="shared" si="41"/>
        <v>101889.85</v>
      </c>
      <c r="BM126" s="5">
        <v>16149.550000000047</v>
      </c>
      <c r="BN126" s="5">
        <v>0</v>
      </c>
      <c r="BO126" s="5">
        <v>0</v>
      </c>
      <c r="BP126" s="5">
        <f t="shared" si="31"/>
        <v>16149.550000000047</v>
      </c>
      <c r="BQ126" s="5">
        <f t="shared" si="42"/>
        <v>219929.25000000006</v>
      </c>
      <c r="BR126" s="5">
        <f t="shared" si="42"/>
        <v>0</v>
      </c>
      <c r="BS126" s="5">
        <f t="shared" si="42"/>
        <v>0</v>
      </c>
      <c r="BT126" s="5">
        <f t="shared" si="43"/>
        <v>219929.25000000006</v>
      </c>
      <c r="BU126" s="20">
        <f t="shared" si="48"/>
        <v>1196439.79</v>
      </c>
      <c r="BV126" s="20">
        <f t="shared" si="48"/>
        <v>0</v>
      </c>
      <c r="BW126" s="20">
        <f t="shared" si="48"/>
        <v>0</v>
      </c>
      <c r="BX126" s="20">
        <f t="shared" si="44"/>
        <v>1196439.79</v>
      </c>
    </row>
    <row r="127" spans="1:76" ht="15.75">
      <c r="A127" s="17">
        <v>119</v>
      </c>
      <c r="B127" s="23" t="s">
        <v>268</v>
      </c>
      <c r="C127" s="23" t="s">
        <v>65</v>
      </c>
      <c r="D127" s="18" t="s">
        <v>269</v>
      </c>
      <c r="E127" s="8"/>
      <c r="F127" s="8">
        <v>43650</v>
      </c>
      <c r="G127" s="8"/>
      <c r="H127" s="8">
        <f t="shared" si="32"/>
        <v>43650</v>
      </c>
      <c r="I127" s="8"/>
      <c r="J127" s="8">
        <v>43880</v>
      </c>
      <c r="K127" s="8"/>
      <c r="L127" s="8">
        <f t="shared" si="33"/>
        <v>43880</v>
      </c>
      <c r="M127" s="8"/>
      <c r="N127" s="8">
        <v>44780</v>
      </c>
      <c r="O127" s="8"/>
      <c r="P127" s="8">
        <f t="shared" si="34"/>
        <v>44780</v>
      </c>
      <c r="Q127" s="20">
        <f t="shared" si="27"/>
        <v>0</v>
      </c>
      <c r="R127" s="20">
        <f t="shared" si="27"/>
        <v>132310</v>
      </c>
      <c r="S127" s="20">
        <f t="shared" si="27"/>
        <v>0</v>
      </c>
      <c r="T127" s="20">
        <f t="shared" si="27"/>
        <v>132310</v>
      </c>
      <c r="U127" s="21"/>
      <c r="V127" s="21">
        <v>44870</v>
      </c>
      <c r="W127" s="21"/>
      <c r="X127" s="21">
        <f t="shared" si="35"/>
        <v>44870</v>
      </c>
      <c r="Y127" s="21"/>
      <c r="Z127" s="21">
        <v>65790</v>
      </c>
      <c r="AA127" s="21"/>
      <c r="AB127" s="21">
        <f t="shared" si="36"/>
        <v>65790</v>
      </c>
      <c r="AC127" s="21"/>
      <c r="AD127" s="21">
        <v>27970</v>
      </c>
      <c r="AE127" s="21"/>
      <c r="AF127" s="21">
        <f t="shared" si="37"/>
        <v>27970</v>
      </c>
      <c r="AG127" s="21">
        <f t="shared" si="46"/>
        <v>0</v>
      </c>
      <c r="AH127" s="21">
        <f t="shared" si="46"/>
        <v>138630</v>
      </c>
      <c r="AI127" s="21">
        <f t="shared" si="46"/>
        <v>0</v>
      </c>
      <c r="AJ127" s="21">
        <f t="shared" si="45"/>
        <v>138630</v>
      </c>
      <c r="AK127" s="21">
        <f t="shared" si="47"/>
        <v>0</v>
      </c>
      <c r="AL127" s="21">
        <f t="shared" si="47"/>
        <v>270940</v>
      </c>
      <c r="AM127" s="21">
        <f t="shared" si="47"/>
        <v>0</v>
      </c>
      <c r="AN127" s="21">
        <f t="shared" si="38"/>
        <v>270940</v>
      </c>
      <c r="AO127" s="5"/>
      <c r="AP127" s="5">
        <v>87410</v>
      </c>
      <c r="AQ127" s="5"/>
      <c r="AR127" s="5">
        <f t="shared" si="28"/>
        <v>87410</v>
      </c>
      <c r="AS127" s="5">
        <v>0</v>
      </c>
      <c r="AT127" s="5">
        <v>75261</v>
      </c>
      <c r="AU127" s="5">
        <v>0</v>
      </c>
      <c r="AV127" s="5">
        <f t="shared" si="29"/>
        <v>75261</v>
      </c>
      <c r="AW127" s="5">
        <v>0</v>
      </c>
      <c r="AX127" s="5">
        <v>75408</v>
      </c>
      <c r="AY127" s="5">
        <v>0</v>
      </c>
      <c r="AZ127" s="5">
        <f t="shared" si="39"/>
        <v>75408</v>
      </c>
      <c r="BA127" s="5">
        <f t="shared" si="40"/>
        <v>0</v>
      </c>
      <c r="BB127" s="5">
        <f t="shared" si="40"/>
        <v>238079</v>
      </c>
      <c r="BC127" s="5">
        <f t="shared" si="40"/>
        <v>0</v>
      </c>
      <c r="BD127" s="5">
        <f t="shared" si="40"/>
        <v>238079</v>
      </c>
      <c r="BE127" s="5">
        <v>0</v>
      </c>
      <c r="BF127" s="5">
        <v>83786</v>
      </c>
      <c r="BG127" s="5">
        <v>0</v>
      </c>
      <c r="BH127" s="5">
        <f t="shared" si="30"/>
        <v>83786</v>
      </c>
      <c r="BI127" s="5">
        <v>0</v>
      </c>
      <c r="BJ127" s="5">
        <v>87070</v>
      </c>
      <c r="BK127" s="5">
        <v>0</v>
      </c>
      <c r="BL127" s="5">
        <f t="shared" si="41"/>
        <v>87070</v>
      </c>
      <c r="BM127" s="5">
        <v>0</v>
      </c>
      <c r="BN127" s="5">
        <v>9996.4200000000419</v>
      </c>
      <c r="BO127" s="5">
        <v>0</v>
      </c>
      <c r="BP127" s="5">
        <f t="shared" si="31"/>
        <v>9996.4200000000419</v>
      </c>
      <c r="BQ127" s="5">
        <f t="shared" si="42"/>
        <v>0</v>
      </c>
      <c r="BR127" s="5">
        <f t="shared" si="42"/>
        <v>180852.42000000004</v>
      </c>
      <c r="BS127" s="5">
        <f t="shared" si="42"/>
        <v>0</v>
      </c>
      <c r="BT127" s="5">
        <f t="shared" si="43"/>
        <v>180852.42000000004</v>
      </c>
      <c r="BU127" s="20">
        <f t="shared" si="48"/>
        <v>0</v>
      </c>
      <c r="BV127" s="20">
        <f t="shared" si="48"/>
        <v>689871.42</v>
      </c>
      <c r="BW127" s="20">
        <f t="shared" si="48"/>
        <v>0</v>
      </c>
      <c r="BX127" s="20">
        <f t="shared" si="44"/>
        <v>689871.42</v>
      </c>
    </row>
    <row r="128" spans="1:76" ht="15.75">
      <c r="A128" s="17">
        <v>120</v>
      </c>
      <c r="B128" s="23" t="s">
        <v>270</v>
      </c>
      <c r="C128" s="23" t="s">
        <v>52</v>
      </c>
      <c r="D128" s="18" t="s">
        <v>271</v>
      </c>
      <c r="E128" s="8"/>
      <c r="F128" s="8"/>
      <c r="G128" s="8">
        <v>69950</v>
      </c>
      <c r="H128" s="8">
        <f t="shared" si="32"/>
        <v>69950</v>
      </c>
      <c r="I128" s="8"/>
      <c r="J128" s="8"/>
      <c r="K128" s="8">
        <v>75446</v>
      </c>
      <c r="L128" s="8">
        <f t="shared" si="33"/>
        <v>75446</v>
      </c>
      <c r="M128" s="8"/>
      <c r="N128" s="8"/>
      <c r="O128" s="8">
        <v>73273</v>
      </c>
      <c r="P128" s="8">
        <f t="shared" si="34"/>
        <v>73273</v>
      </c>
      <c r="Q128" s="20">
        <f t="shared" si="27"/>
        <v>0</v>
      </c>
      <c r="R128" s="20">
        <f t="shared" si="27"/>
        <v>0</v>
      </c>
      <c r="S128" s="20">
        <f t="shared" si="27"/>
        <v>218669</v>
      </c>
      <c r="T128" s="20">
        <f t="shared" si="27"/>
        <v>218669</v>
      </c>
      <c r="U128" s="21"/>
      <c r="V128" s="21"/>
      <c r="W128" s="21">
        <v>74728</v>
      </c>
      <c r="X128" s="21">
        <f t="shared" si="35"/>
        <v>74728</v>
      </c>
      <c r="Y128" s="21"/>
      <c r="Z128" s="21"/>
      <c r="AA128" s="21">
        <v>105519</v>
      </c>
      <c r="AB128" s="21">
        <f t="shared" si="36"/>
        <v>105519</v>
      </c>
      <c r="AC128" s="21"/>
      <c r="AD128" s="21"/>
      <c r="AE128" s="21">
        <v>105519</v>
      </c>
      <c r="AF128" s="21">
        <f t="shared" si="37"/>
        <v>105519</v>
      </c>
      <c r="AG128" s="21">
        <f t="shared" si="46"/>
        <v>0</v>
      </c>
      <c r="AH128" s="21">
        <f t="shared" si="46"/>
        <v>0</v>
      </c>
      <c r="AI128" s="21">
        <f t="shared" si="46"/>
        <v>285766</v>
      </c>
      <c r="AJ128" s="21">
        <f t="shared" si="45"/>
        <v>285766</v>
      </c>
      <c r="AK128" s="21">
        <f t="shared" si="47"/>
        <v>0</v>
      </c>
      <c r="AL128" s="21">
        <f t="shared" si="47"/>
        <v>0</v>
      </c>
      <c r="AM128" s="21">
        <f t="shared" si="47"/>
        <v>504435</v>
      </c>
      <c r="AN128" s="21">
        <f t="shared" si="38"/>
        <v>504435</v>
      </c>
      <c r="AO128" s="5"/>
      <c r="AP128" s="5"/>
      <c r="AQ128" s="5">
        <v>153839</v>
      </c>
      <c r="AR128" s="5">
        <f t="shared" si="28"/>
        <v>153839</v>
      </c>
      <c r="AS128" s="5">
        <v>0</v>
      </c>
      <c r="AT128" s="5">
        <v>0</v>
      </c>
      <c r="AU128" s="5">
        <v>85334.96</v>
      </c>
      <c r="AV128" s="5">
        <f t="shared" si="29"/>
        <v>85334.96</v>
      </c>
      <c r="AW128" s="5">
        <v>0</v>
      </c>
      <c r="AX128" s="5">
        <v>0</v>
      </c>
      <c r="AY128" s="5">
        <v>95978</v>
      </c>
      <c r="AZ128" s="5">
        <f t="shared" si="39"/>
        <v>95978</v>
      </c>
      <c r="BA128" s="5">
        <f t="shared" si="40"/>
        <v>0</v>
      </c>
      <c r="BB128" s="5">
        <f t="shared" si="40"/>
        <v>0</v>
      </c>
      <c r="BC128" s="5">
        <f t="shared" si="40"/>
        <v>335151.96000000002</v>
      </c>
      <c r="BD128" s="5">
        <f t="shared" si="40"/>
        <v>335151.96000000002</v>
      </c>
      <c r="BE128" s="5">
        <v>0</v>
      </c>
      <c r="BF128" s="5">
        <v>0</v>
      </c>
      <c r="BG128" s="5">
        <v>106642</v>
      </c>
      <c r="BH128" s="5">
        <f t="shared" si="30"/>
        <v>106642</v>
      </c>
      <c r="BI128" s="5">
        <v>0</v>
      </c>
      <c r="BJ128" s="5">
        <v>0</v>
      </c>
      <c r="BK128" s="5">
        <v>108707</v>
      </c>
      <c r="BL128" s="5">
        <f t="shared" si="41"/>
        <v>108707</v>
      </c>
      <c r="BM128" s="5">
        <v>0</v>
      </c>
      <c r="BN128" s="5">
        <v>0</v>
      </c>
      <c r="BO128" s="5">
        <v>14837.219999999972</v>
      </c>
      <c r="BP128" s="5">
        <f t="shared" si="31"/>
        <v>14837.219999999972</v>
      </c>
      <c r="BQ128" s="5">
        <f t="shared" si="42"/>
        <v>0</v>
      </c>
      <c r="BR128" s="5">
        <f t="shared" si="42"/>
        <v>0</v>
      </c>
      <c r="BS128" s="5">
        <f t="shared" si="42"/>
        <v>230186.21999999997</v>
      </c>
      <c r="BT128" s="5">
        <f t="shared" si="43"/>
        <v>230186.21999999997</v>
      </c>
      <c r="BU128" s="20">
        <f t="shared" si="48"/>
        <v>0</v>
      </c>
      <c r="BV128" s="20">
        <f t="shared" si="48"/>
        <v>0</v>
      </c>
      <c r="BW128" s="20">
        <f t="shared" si="48"/>
        <v>1069773.18</v>
      </c>
      <c r="BX128" s="20">
        <f t="shared" si="44"/>
        <v>1069773.18</v>
      </c>
    </row>
    <row r="129" spans="1:76" ht="30.75">
      <c r="A129" s="17">
        <v>121</v>
      </c>
      <c r="B129" s="23" t="s">
        <v>272</v>
      </c>
      <c r="C129" s="23" t="s">
        <v>52</v>
      </c>
      <c r="D129" s="18" t="s">
        <v>11</v>
      </c>
      <c r="E129" s="8"/>
      <c r="F129" s="8"/>
      <c r="G129" s="8">
        <v>190786</v>
      </c>
      <c r="H129" s="8">
        <f t="shared" si="32"/>
        <v>190786</v>
      </c>
      <c r="I129" s="8"/>
      <c r="J129" s="8"/>
      <c r="K129" s="8">
        <v>188187</v>
      </c>
      <c r="L129" s="8">
        <f t="shared" si="33"/>
        <v>188187</v>
      </c>
      <c r="M129" s="8"/>
      <c r="N129" s="8"/>
      <c r="O129" s="8">
        <v>164980</v>
      </c>
      <c r="P129" s="8">
        <f t="shared" si="34"/>
        <v>164980</v>
      </c>
      <c r="Q129" s="20">
        <f t="shared" si="27"/>
        <v>0</v>
      </c>
      <c r="R129" s="20">
        <f t="shared" si="27"/>
        <v>0</v>
      </c>
      <c r="S129" s="20">
        <f t="shared" si="27"/>
        <v>543953</v>
      </c>
      <c r="T129" s="20">
        <f t="shared" si="27"/>
        <v>543953</v>
      </c>
      <c r="U129" s="21"/>
      <c r="V129" s="21"/>
      <c r="W129" s="21">
        <v>177122</v>
      </c>
      <c r="X129" s="21">
        <f t="shared" si="35"/>
        <v>177122</v>
      </c>
      <c r="Y129" s="21"/>
      <c r="Z129" s="21"/>
      <c r="AA129" s="21">
        <v>196051</v>
      </c>
      <c r="AB129" s="21">
        <f t="shared" si="36"/>
        <v>196051</v>
      </c>
      <c r="AC129" s="21"/>
      <c r="AD129" s="21"/>
      <c r="AE129" s="21">
        <v>147945</v>
      </c>
      <c r="AF129" s="21">
        <f t="shared" si="37"/>
        <v>147945</v>
      </c>
      <c r="AG129" s="21">
        <f t="shared" si="46"/>
        <v>0</v>
      </c>
      <c r="AH129" s="21">
        <f t="shared" si="46"/>
        <v>0</v>
      </c>
      <c r="AI129" s="21">
        <f t="shared" si="46"/>
        <v>521118</v>
      </c>
      <c r="AJ129" s="21">
        <f t="shared" si="45"/>
        <v>521118</v>
      </c>
      <c r="AK129" s="21">
        <f t="shared" si="47"/>
        <v>0</v>
      </c>
      <c r="AL129" s="21">
        <f t="shared" si="47"/>
        <v>0</v>
      </c>
      <c r="AM129" s="21">
        <f t="shared" si="47"/>
        <v>1065071</v>
      </c>
      <c r="AN129" s="21">
        <f t="shared" si="38"/>
        <v>1065071</v>
      </c>
      <c r="AO129" s="5"/>
      <c r="AP129" s="5"/>
      <c r="AQ129" s="5">
        <v>210842</v>
      </c>
      <c r="AR129" s="5">
        <f t="shared" si="28"/>
        <v>210842</v>
      </c>
      <c r="AS129" s="5">
        <v>0</v>
      </c>
      <c r="AT129" s="5">
        <v>0</v>
      </c>
      <c r="AU129" s="5">
        <v>179640</v>
      </c>
      <c r="AV129" s="5">
        <f t="shared" si="29"/>
        <v>179640</v>
      </c>
      <c r="AW129" s="5">
        <v>0</v>
      </c>
      <c r="AX129" s="5">
        <v>0</v>
      </c>
      <c r="AY129" s="5">
        <v>153407</v>
      </c>
      <c r="AZ129" s="5">
        <f t="shared" si="39"/>
        <v>153407</v>
      </c>
      <c r="BA129" s="5">
        <f t="shared" si="40"/>
        <v>0</v>
      </c>
      <c r="BB129" s="5">
        <f t="shared" si="40"/>
        <v>0</v>
      </c>
      <c r="BC129" s="5">
        <f t="shared" si="40"/>
        <v>543889</v>
      </c>
      <c r="BD129" s="5">
        <f t="shared" si="40"/>
        <v>543889</v>
      </c>
      <c r="BE129" s="5">
        <v>0</v>
      </c>
      <c r="BF129" s="5">
        <v>0</v>
      </c>
      <c r="BG129" s="5">
        <v>170452</v>
      </c>
      <c r="BH129" s="5">
        <f t="shared" si="30"/>
        <v>170452</v>
      </c>
      <c r="BI129" s="5">
        <v>0</v>
      </c>
      <c r="BJ129" s="5">
        <v>0</v>
      </c>
      <c r="BK129" s="5">
        <v>173658</v>
      </c>
      <c r="BL129" s="5">
        <f t="shared" si="41"/>
        <v>173658</v>
      </c>
      <c r="BM129" s="5">
        <v>0</v>
      </c>
      <c r="BN129" s="5">
        <v>0</v>
      </c>
      <c r="BO129" s="5">
        <v>23810.989999999991</v>
      </c>
      <c r="BP129" s="5">
        <f t="shared" si="31"/>
        <v>23810.989999999991</v>
      </c>
      <c r="BQ129" s="5">
        <f t="shared" si="42"/>
        <v>0</v>
      </c>
      <c r="BR129" s="5">
        <f t="shared" si="42"/>
        <v>0</v>
      </c>
      <c r="BS129" s="5">
        <f t="shared" si="42"/>
        <v>367920.99</v>
      </c>
      <c r="BT129" s="5">
        <f t="shared" si="43"/>
        <v>367920.99</v>
      </c>
      <c r="BU129" s="20">
        <f t="shared" si="48"/>
        <v>0</v>
      </c>
      <c r="BV129" s="20">
        <f t="shared" si="48"/>
        <v>0</v>
      </c>
      <c r="BW129" s="20">
        <f t="shared" si="48"/>
        <v>1976880.99</v>
      </c>
      <c r="BX129" s="20">
        <f t="shared" si="44"/>
        <v>1976880.99</v>
      </c>
    </row>
    <row r="130" spans="1:76" ht="15.75">
      <c r="A130" s="17">
        <v>122</v>
      </c>
      <c r="B130" s="23" t="s">
        <v>273</v>
      </c>
      <c r="C130" s="23" t="s">
        <v>47</v>
      </c>
      <c r="D130" s="18" t="s">
        <v>274</v>
      </c>
      <c r="E130" s="8">
        <v>88288.86</v>
      </c>
      <c r="F130" s="8"/>
      <c r="G130" s="8"/>
      <c r="H130" s="8">
        <f t="shared" si="32"/>
        <v>88288.86</v>
      </c>
      <c r="I130" s="8">
        <v>88737.63</v>
      </c>
      <c r="J130" s="8"/>
      <c r="K130" s="8"/>
      <c r="L130" s="8">
        <f t="shared" si="33"/>
        <v>88737.63</v>
      </c>
      <c r="M130" s="8">
        <v>86933.57</v>
      </c>
      <c r="N130" s="8"/>
      <c r="O130" s="8"/>
      <c r="P130" s="8">
        <f t="shared" si="34"/>
        <v>86933.57</v>
      </c>
      <c r="Q130" s="20">
        <f t="shared" si="27"/>
        <v>263960.06</v>
      </c>
      <c r="R130" s="20">
        <f t="shared" si="27"/>
        <v>0</v>
      </c>
      <c r="S130" s="20">
        <f t="shared" si="27"/>
        <v>0</v>
      </c>
      <c r="T130" s="20">
        <f t="shared" si="27"/>
        <v>263960.06</v>
      </c>
      <c r="U130" s="21">
        <v>90077.61</v>
      </c>
      <c r="V130" s="21"/>
      <c r="W130" s="21"/>
      <c r="X130" s="21">
        <f t="shared" si="35"/>
        <v>90077.61</v>
      </c>
      <c r="Y130" s="21">
        <v>93555.98</v>
      </c>
      <c r="Z130" s="21"/>
      <c r="AA130" s="21"/>
      <c r="AB130" s="21">
        <f t="shared" si="36"/>
        <v>93555.98</v>
      </c>
      <c r="AC130" s="21">
        <v>77213.72</v>
      </c>
      <c r="AD130" s="21"/>
      <c r="AE130" s="21"/>
      <c r="AF130" s="21">
        <f t="shared" si="37"/>
        <v>77213.72</v>
      </c>
      <c r="AG130" s="21">
        <f t="shared" si="46"/>
        <v>260847.31</v>
      </c>
      <c r="AH130" s="21">
        <f t="shared" si="46"/>
        <v>0</v>
      </c>
      <c r="AI130" s="21">
        <f t="shared" si="46"/>
        <v>0</v>
      </c>
      <c r="AJ130" s="21">
        <f t="shared" si="45"/>
        <v>260847.31</v>
      </c>
      <c r="AK130" s="21">
        <f t="shared" si="47"/>
        <v>524807.37</v>
      </c>
      <c r="AL130" s="21">
        <f t="shared" si="47"/>
        <v>0</v>
      </c>
      <c r="AM130" s="21">
        <f t="shared" si="47"/>
        <v>0</v>
      </c>
      <c r="AN130" s="21">
        <f t="shared" si="38"/>
        <v>524807.37</v>
      </c>
      <c r="AO130" s="5">
        <v>94772.02</v>
      </c>
      <c r="AP130" s="5"/>
      <c r="AQ130" s="5"/>
      <c r="AR130" s="5">
        <f t="shared" si="28"/>
        <v>94772.02</v>
      </c>
      <c r="AS130" s="5">
        <v>73012.39</v>
      </c>
      <c r="AT130" s="5">
        <v>0</v>
      </c>
      <c r="AU130" s="5">
        <v>0</v>
      </c>
      <c r="AV130" s="5">
        <f t="shared" si="29"/>
        <v>73012.39</v>
      </c>
      <c r="AW130" s="5">
        <v>77777.990000000005</v>
      </c>
      <c r="AX130" s="5">
        <v>0</v>
      </c>
      <c r="AY130" s="5">
        <v>0</v>
      </c>
      <c r="AZ130" s="5">
        <f t="shared" si="39"/>
        <v>77777.990000000005</v>
      </c>
      <c r="BA130" s="5">
        <f t="shared" si="40"/>
        <v>245562.40000000002</v>
      </c>
      <c r="BB130" s="5">
        <f t="shared" si="40"/>
        <v>0</v>
      </c>
      <c r="BC130" s="5">
        <f t="shared" si="40"/>
        <v>0</v>
      </c>
      <c r="BD130" s="5">
        <f t="shared" si="40"/>
        <v>245562.40000000002</v>
      </c>
      <c r="BE130" s="5">
        <v>86419.99</v>
      </c>
      <c r="BF130" s="5">
        <v>0</v>
      </c>
      <c r="BG130" s="5">
        <v>0</v>
      </c>
      <c r="BH130" s="5">
        <f t="shared" si="30"/>
        <v>86419.99</v>
      </c>
      <c r="BI130" s="5">
        <v>86419.99</v>
      </c>
      <c r="BJ130" s="5">
        <v>0</v>
      </c>
      <c r="BK130" s="5">
        <v>0</v>
      </c>
      <c r="BL130" s="5">
        <f t="shared" si="41"/>
        <v>86419.99</v>
      </c>
      <c r="BM130" s="5">
        <v>13697.589999999997</v>
      </c>
      <c r="BN130" s="5">
        <v>0</v>
      </c>
      <c r="BO130" s="5">
        <v>0</v>
      </c>
      <c r="BP130" s="5">
        <f t="shared" si="31"/>
        <v>13697.589999999997</v>
      </c>
      <c r="BQ130" s="5">
        <f t="shared" si="42"/>
        <v>186537.57</v>
      </c>
      <c r="BR130" s="5">
        <f t="shared" si="42"/>
        <v>0</v>
      </c>
      <c r="BS130" s="5">
        <f t="shared" si="42"/>
        <v>0</v>
      </c>
      <c r="BT130" s="5">
        <f t="shared" si="43"/>
        <v>186537.57</v>
      </c>
      <c r="BU130" s="20">
        <f t="shared" si="48"/>
        <v>956907.34</v>
      </c>
      <c r="BV130" s="20">
        <f t="shared" si="48"/>
        <v>0</v>
      </c>
      <c r="BW130" s="20">
        <f t="shared" si="48"/>
        <v>0</v>
      </c>
      <c r="BX130" s="20">
        <f t="shared" si="44"/>
        <v>956907.34</v>
      </c>
    </row>
    <row r="131" spans="1:76" ht="15.75">
      <c r="A131" s="17">
        <v>123</v>
      </c>
      <c r="B131" s="23" t="s">
        <v>275</v>
      </c>
      <c r="C131" s="23" t="s">
        <v>47</v>
      </c>
      <c r="D131" s="18" t="s">
        <v>276</v>
      </c>
      <c r="E131" s="8">
        <v>107636.15</v>
      </c>
      <c r="F131" s="8"/>
      <c r="G131" s="8"/>
      <c r="H131" s="8">
        <f t="shared" si="32"/>
        <v>107636.15</v>
      </c>
      <c r="I131" s="8">
        <v>116552.25</v>
      </c>
      <c r="J131" s="8"/>
      <c r="K131" s="8"/>
      <c r="L131" s="8">
        <f t="shared" si="33"/>
        <v>116552.25</v>
      </c>
      <c r="M131" s="8">
        <v>107654.25</v>
      </c>
      <c r="N131" s="8"/>
      <c r="O131" s="8"/>
      <c r="P131" s="8">
        <f t="shared" si="34"/>
        <v>107654.25</v>
      </c>
      <c r="Q131" s="20">
        <f t="shared" si="27"/>
        <v>331842.65000000002</v>
      </c>
      <c r="R131" s="20">
        <f t="shared" si="27"/>
        <v>0</v>
      </c>
      <c r="S131" s="20">
        <f t="shared" si="27"/>
        <v>0</v>
      </c>
      <c r="T131" s="20">
        <f t="shared" si="27"/>
        <v>331842.65000000002</v>
      </c>
      <c r="U131" s="21">
        <v>110609.38</v>
      </c>
      <c r="V131" s="21"/>
      <c r="W131" s="21"/>
      <c r="X131" s="21">
        <f t="shared" si="35"/>
        <v>110609.38</v>
      </c>
      <c r="Y131" s="21">
        <v>99853.18</v>
      </c>
      <c r="Z131" s="21"/>
      <c r="AA131" s="21"/>
      <c r="AB131" s="21">
        <f t="shared" si="36"/>
        <v>99853.18</v>
      </c>
      <c r="AC131" s="21">
        <v>99554.47</v>
      </c>
      <c r="AD131" s="21"/>
      <c r="AE131" s="21"/>
      <c r="AF131" s="21">
        <f t="shared" si="37"/>
        <v>99554.47</v>
      </c>
      <c r="AG131" s="21">
        <f t="shared" si="46"/>
        <v>310017.03000000003</v>
      </c>
      <c r="AH131" s="21">
        <f t="shared" si="46"/>
        <v>0</v>
      </c>
      <c r="AI131" s="21">
        <f t="shared" si="46"/>
        <v>0</v>
      </c>
      <c r="AJ131" s="21">
        <f t="shared" si="45"/>
        <v>310017.03000000003</v>
      </c>
      <c r="AK131" s="21">
        <f t="shared" si="47"/>
        <v>641859.67999999993</v>
      </c>
      <c r="AL131" s="21">
        <f t="shared" si="47"/>
        <v>0</v>
      </c>
      <c r="AM131" s="21">
        <f t="shared" si="47"/>
        <v>0</v>
      </c>
      <c r="AN131" s="21">
        <f t="shared" si="38"/>
        <v>641859.67999999993</v>
      </c>
      <c r="AO131" s="5">
        <v>125235.74</v>
      </c>
      <c r="AP131" s="5"/>
      <c r="AQ131" s="5"/>
      <c r="AR131" s="5">
        <f t="shared" si="28"/>
        <v>125235.74</v>
      </c>
      <c r="AS131" s="5">
        <v>84199.83</v>
      </c>
      <c r="AT131" s="5">
        <v>0</v>
      </c>
      <c r="AU131" s="5">
        <v>0</v>
      </c>
      <c r="AV131" s="5">
        <f t="shared" si="29"/>
        <v>84199.83</v>
      </c>
      <c r="AW131" s="5">
        <v>89967.31</v>
      </c>
      <c r="AX131" s="5">
        <v>0</v>
      </c>
      <c r="AY131" s="5">
        <v>0</v>
      </c>
      <c r="AZ131" s="5">
        <f t="shared" si="39"/>
        <v>89967.31</v>
      </c>
      <c r="BA131" s="5">
        <f t="shared" si="40"/>
        <v>299402.88</v>
      </c>
      <c r="BB131" s="5">
        <f t="shared" si="40"/>
        <v>0</v>
      </c>
      <c r="BC131" s="5">
        <f t="shared" si="40"/>
        <v>0</v>
      </c>
      <c r="BD131" s="5">
        <f t="shared" si="40"/>
        <v>299402.88</v>
      </c>
      <c r="BE131" s="5">
        <v>99963.68</v>
      </c>
      <c r="BF131" s="5">
        <v>0</v>
      </c>
      <c r="BG131" s="5">
        <v>0</v>
      </c>
      <c r="BH131" s="5">
        <f t="shared" si="30"/>
        <v>99963.68</v>
      </c>
      <c r="BI131" s="5">
        <v>99963.68</v>
      </c>
      <c r="BJ131" s="5">
        <v>0</v>
      </c>
      <c r="BK131" s="5">
        <v>0</v>
      </c>
      <c r="BL131" s="5">
        <f t="shared" si="41"/>
        <v>99963.68</v>
      </c>
      <c r="BM131" s="5">
        <v>15844.240000000049</v>
      </c>
      <c r="BN131" s="5">
        <v>0</v>
      </c>
      <c r="BO131" s="5">
        <v>0</v>
      </c>
      <c r="BP131" s="5">
        <f t="shared" si="31"/>
        <v>15844.240000000049</v>
      </c>
      <c r="BQ131" s="5">
        <f t="shared" si="42"/>
        <v>215771.60000000003</v>
      </c>
      <c r="BR131" s="5">
        <f t="shared" si="42"/>
        <v>0</v>
      </c>
      <c r="BS131" s="5">
        <f t="shared" si="42"/>
        <v>0</v>
      </c>
      <c r="BT131" s="5">
        <f t="shared" si="43"/>
        <v>215771.60000000003</v>
      </c>
      <c r="BU131" s="20">
        <f t="shared" si="48"/>
        <v>1157034.1599999997</v>
      </c>
      <c r="BV131" s="20">
        <f t="shared" si="48"/>
        <v>0</v>
      </c>
      <c r="BW131" s="20">
        <f t="shared" si="48"/>
        <v>0</v>
      </c>
      <c r="BX131" s="20">
        <f t="shared" si="44"/>
        <v>1157034.1599999997</v>
      </c>
    </row>
    <row r="132" spans="1:76" ht="15.75">
      <c r="A132" s="17">
        <v>124</v>
      </c>
      <c r="B132" s="23" t="s">
        <v>277</v>
      </c>
      <c r="C132" s="23" t="s">
        <v>52</v>
      </c>
      <c r="D132" s="18" t="s">
        <v>278</v>
      </c>
      <c r="E132" s="8"/>
      <c r="F132" s="8"/>
      <c r="G132" s="8">
        <v>7646</v>
      </c>
      <c r="H132" s="8">
        <f t="shared" si="32"/>
        <v>7646</v>
      </c>
      <c r="I132" s="8"/>
      <c r="J132" s="8"/>
      <c r="K132" s="8">
        <v>7487</v>
      </c>
      <c r="L132" s="8">
        <f t="shared" si="33"/>
        <v>7487</v>
      </c>
      <c r="M132" s="8"/>
      <c r="N132" s="8"/>
      <c r="O132" s="8">
        <v>7545</v>
      </c>
      <c r="P132" s="8">
        <f t="shared" si="34"/>
        <v>7545</v>
      </c>
      <c r="Q132" s="20">
        <f t="shared" si="27"/>
        <v>0</v>
      </c>
      <c r="R132" s="20">
        <f t="shared" si="27"/>
        <v>0</v>
      </c>
      <c r="S132" s="20">
        <f t="shared" si="27"/>
        <v>22678</v>
      </c>
      <c r="T132" s="20">
        <f t="shared" si="27"/>
        <v>22678</v>
      </c>
      <c r="U132" s="21"/>
      <c r="V132" s="21"/>
      <c r="W132" s="21">
        <v>7921</v>
      </c>
      <c r="X132" s="21">
        <f t="shared" si="35"/>
        <v>7921</v>
      </c>
      <c r="Y132" s="21"/>
      <c r="Z132" s="21"/>
      <c r="AA132" s="21">
        <v>4151</v>
      </c>
      <c r="AB132" s="21">
        <f t="shared" si="36"/>
        <v>4151</v>
      </c>
      <c r="AC132" s="21"/>
      <c r="AD132" s="21"/>
      <c r="AE132" s="21">
        <v>3781</v>
      </c>
      <c r="AF132" s="21">
        <f t="shared" si="37"/>
        <v>3781</v>
      </c>
      <c r="AG132" s="21">
        <f t="shared" si="46"/>
        <v>0</v>
      </c>
      <c r="AH132" s="21">
        <f t="shared" si="46"/>
        <v>0</v>
      </c>
      <c r="AI132" s="21">
        <f t="shared" si="46"/>
        <v>15853</v>
      </c>
      <c r="AJ132" s="21">
        <f t="shared" si="45"/>
        <v>15853</v>
      </c>
      <c r="AK132" s="21">
        <f t="shared" si="47"/>
        <v>0</v>
      </c>
      <c r="AL132" s="21">
        <f t="shared" si="47"/>
        <v>0</v>
      </c>
      <c r="AM132" s="21">
        <f t="shared" si="47"/>
        <v>38531</v>
      </c>
      <c r="AN132" s="21">
        <f t="shared" si="38"/>
        <v>38531</v>
      </c>
      <c r="AO132" s="5"/>
      <c r="AP132" s="5"/>
      <c r="AQ132" s="5">
        <v>3878</v>
      </c>
      <c r="AR132" s="5">
        <f t="shared" si="28"/>
        <v>3878</v>
      </c>
      <c r="AS132" s="5">
        <v>0</v>
      </c>
      <c r="AT132" s="5">
        <v>0</v>
      </c>
      <c r="AU132" s="5">
        <v>3929</v>
      </c>
      <c r="AV132" s="5">
        <f t="shared" si="29"/>
        <v>3929</v>
      </c>
      <c r="AW132" s="5">
        <v>0</v>
      </c>
      <c r="AX132" s="5">
        <v>0</v>
      </c>
      <c r="AY132" s="5">
        <v>3619</v>
      </c>
      <c r="AZ132" s="5">
        <f t="shared" si="39"/>
        <v>3619</v>
      </c>
      <c r="BA132" s="5">
        <f t="shared" si="40"/>
        <v>0</v>
      </c>
      <c r="BB132" s="5">
        <f t="shared" si="40"/>
        <v>0</v>
      </c>
      <c r="BC132" s="5">
        <f t="shared" si="40"/>
        <v>11426</v>
      </c>
      <c r="BD132" s="5">
        <f t="shared" si="40"/>
        <v>11426</v>
      </c>
      <c r="BE132" s="5">
        <v>0</v>
      </c>
      <c r="BF132" s="5">
        <v>0</v>
      </c>
      <c r="BG132" s="5">
        <v>4021</v>
      </c>
      <c r="BH132" s="5">
        <f t="shared" si="30"/>
        <v>4021</v>
      </c>
      <c r="BI132" s="5">
        <v>0</v>
      </c>
      <c r="BJ132" s="5">
        <v>0</v>
      </c>
      <c r="BK132" s="5">
        <v>4092</v>
      </c>
      <c r="BL132" s="5">
        <f t="shared" si="41"/>
        <v>4092</v>
      </c>
      <c r="BM132" s="5">
        <v>0</v>
      </c>
      <c r="BN132" s="5">
        <v>0</v>
      </c>
      <c r="BO132" s="5">
        <v>566.93000000000029</v>
      </c>
      <c r="BP132" s="5">
        <f t="shared" si="31"/>
        <v>566.93000000000029</v>
      </c>
      <c r="BQ132" s="5">
        <f t="shared" si="42"/>
        <v>0</v>
      </c>
      <c r="BR132" s="5">
        <f t="shared" si="42"/>
        <v>0</v>
      </c>
      <c r="BS132" s="5">
        <f t="shared" si="42"/>
        <v>8679.93</v>
      </c>
      <c r="BT132" s="5">
        <f t="shared" si="43"/>
        <v>8679.93</v>
      </c>
      <c r="BU132" s="20">
        <f t="shared" si="48"/>
        <v>0</v>
      </c>
      <c r="BV132" s="20">
        <f t="shared" si="48"/>
        <v>0</v>
      </c>
      <c r="BW132" s="20">
        <f t="shared" si="48"/>
        <v>58636.93</v>
      </c>
      <c r="BX132" s="20">
        <f t="shared" si="44"/>
        <v>58636.93</v>
      </c>
    </row>
    <row r="133" spans="1:76" ht="15.75">
      <c r="A133" s="17">
        <v>125</v>
      </c>
      <c r="B133" s="23" t="s">
        <v>279</v>
      </c>
      <c r="C133" s="23" t="s">
        <v>70</v>
      </c>
      <c r="D133" s="18" t="s">
        <v>280</v>
      </c>
      <c r="E133" s="8">
        <v>13552.18</v>
      </c>
      <c r="F133" s="8">
        <v>320</v>
      </c>
      <c r="G133" s="8"/>
      <c r="H133" s="8">
        <f t="shared" si="32"/>
        <v>13872.18</v>
      </c>
      <c r="I133" s="8">
        <v>13034.49</v>
      </c>
      <c r="J133" s="8">
        <v>520</v>
      </c>
      <c r="K133" s="8"/>
      <c r="L133" s="8">
        <f t="shared" si="33"/>
        <v>13554.49</v>
      </c>
      <c r="M133" s="8">
        <v>13473.17</v>
      </c>
      <c r="N133" s="8">
        <v>400</v>
      </c>
      <c r="O133" s="8"/>
      <c r="P133" s="8">
        <f t="shared" si="34"/>
        <v>13873.17</v>
      </c>
      <c r="Q133" s="20">
        <f t="shared" si="27"/>
        <v>40059.839999999997</v>
      </c>
      <c r="R133" s="20">
        <f t="shared" si="27"/>
        <v>1240</v>
      </c>
      <c r="S133" s="20">
        <f t="shared" si="27"/>
        <v>0</v>
      </c>
      <c r="T133" s="20">
        <f t="shared" si="27"/>
        <v>41299.839999999997</v>
      </c>
      <c r="U133" s="21">
        <v>11502.93</v>
      </c>
      <c r="V133" s="21">
        <v>600</v>
      </c>
      <c r="W133" s="21"/>
      <c r="X133" s="21">
        <f t="shared" si="35"/>
        <v>12102.93</v>
      </c>
      <c r="Y133" s="21">
        <v>25024.79</v>
      </c>
      <c r="Z133" s="21">
        <v>800</v>
      </c>
      <c r="AA133" s="21"/>
      <c r="AB133" s="21">
        <f t="shared" si="36"/>
        <v>25824.79</v>
      </c>
      <c r="AC133" s="21">
        <v>15503.32</v>
      </c>
      <c r="AD133" s="21">
        <v>680</v>
      </c>
      <c r="AE133" s="21"/>
      <c r="AF133" s="21">
        <f t="shared" si="37"/>
        <v>16183.32</v>
      </c>
      <c r="AG133" s="21">
        <f t="shared" si="46"/>
        <v>52031.040000000001</v>
      </c>
      <c r="AH133" s="21">
        <f t="shared" si="46"/>
        <v>2080</v>
      </c>
      <c r="AI133" s="21">
        <f t="shared" si="46"/>
        <v>0</v>
      </c>
      <c r="AJ133" s="21">
        <f t="shared" si="45"/>
        <v>54111.040000000001</v>
      </c>
      <c r="AK133" s="21">
        <f t="shared" si="47"/>
        <v>92090.880000000005</v>
      </c>
      <c r="AL133" s="21">
        <f t="shared" si="47"/>
        <v>3320</v>
      </c>
      <c r="AM133" s="21">
        <f t="shared" si="47"/>
        <v>0</v>
      </c>
      <c r="AN133" s="21">
        <f t="shared" si="38"/>
        <v>95410.880000000005</v>
      </c>
      <c r="AO133" s="5">
        <v>17699.830000000002</v>
      </c>
      <c r="AP133" s="5">
        <v>400</v>
      </c>
      <c r="AQ133" s="5"/>
      <c r="AR133" s="5">
        <f t="shared" si="28"/>
        <v>18099.830000000002</v>
      </c>
      <c r="AS133" s="5">
        <v>106078.29999999999</v>
      </c>
      <c r="AT133" s="5">
        <v>6173</v>
      </c>
      <c r="AU133" s="5">
        <v>0</v>
      </c>
      <c r="AV133" s="5">
        <f t="shared" si="29"/>
        <v>112251.29999999999</v>
      </c>
      <c r="AW133" s="5">
        <v>57378.48</v>
      </c>
      <c r="AX133" s="5">
        <v>3047</v>
      </c>
      <c r="AY133" s="5">
        <v>0</v>
      </c>
      <c r="AZ133" s="5">
        <f t="shared" si="39"/>
        <v>60425.48</v>
      </c>
      <c r="BA133" s="5">
        <f t="shared" si="40"/>
        <v>181156.61</v>
      </c>
      <c r="BB133" s="5">
        <f t="shared" si="40"/>
        <v>9620</v>
      </c>
      <c r="BC133" s="5">
        <f t="shared" si="40"/>
        <v>0</v>
      </c>
      <c r="BD133" s="5">
        <f t="shared" si="40"/>
        <v>190776.61</v>
      </c>
      <c r="BE133" s="5">
        <v>63753.87</v>
      </c>
      <c r="BF133" s="5">
        <v>3385</v>
      </c>
      <c r="BG133" s="5">
        <v>0</v>
      </c>
      <c r="BH133" s="5">
        <f t="shared" si="30"/>
        <v>67138.87</v>
      </c>
      <c r="BI133" s="5">
        <v>63753.87</v>
      </c>
      <c r="BJ133" s="5">
        <v>3385</v>
      </c>
      <c r="BK133" s="5">
        <v>0</v>
      </c>
      <c r="BL133" s="5">
        <f t="shared" si="41"/>
        <v>67138.87</v>
      </c>
      <c r="BM133" s="5">
        <v>10104.980000000003</v>
      </c>
      <c r="BN133" s="5">
        <v>535.81000000000131</v>
      </c>
      <c r="BO133" s="5">
        <v>0</v>
      </c>
      <c r="BP133" s="5">
        <f t="shared" si="31"/>
        <v>10640.790000000005</v>
      </c>
      <c r="BQ133" s="5">
        <f t="shared" si="42"/>
        <v>137612.72</v>
      </c>
      <c r="BR133" s="5">
        <f t="shared" si="42"/>
        <v>7305.8100000000013</v>
      </c>
      <c r="BS133" s="5">
        <f t="shared" si="42"/>
        <v>0</v>
      </c>
      <c r="BT133" s="5">
        <f t="shared" si="43"/>
        <v>144918.53</v>
      </c>
      <c r="BU133" s="20">
        <f t="shared" si="48"/>
        <v>410860.20999999996</v>
      </c>
      <c r="BV133" s="20">
        <f t="shared" si="48"/>
        <v>20245.810000000001</v>
      </c>
      <c r="BW133" s="20">
        <f t="shared" si="48"/>
        <v>0</v>
      </c>
      <c r="BX133" s="20">
        <f t="shared" si="44"/>
        <v>431106.01999999996</v>
      </c>
    </row>
    <row r="134" spans="1:76" ht="15.75">
      <c r="A134" s="17">
        <v>126</v>
      </c>
      <c r="B134" s="23" t="s">
        <v>281</v>
      </c>
      <c r="C134" s="23" t="s">
        <v>47</v>
      </c>
      <c r="D134" s="18" t="s">
        <v>282</v>
      </c>
      <c r="E134" s="8">
        <v>149674.14000000001</v>
      </c>
      <c r="F134" s="8"/>
      <c r="G134" s="8"/>
      <c r="H134" s="8">
        <f t="shared" si="32"/>
        <v>149674.14000000001</v>
      </c>
      <c r="I134" s="8">
        <v>177010.77</v>
      </c>
      <c r="J134" s="8"/>
      <c r="K134" s="8"/>
      <c r="L134" s="8">
        <f t="shared" si="33"/>
        <v>177010.77</v>
      </c>
      <c r="M134" s="8">
        <v>144747.21</v>
      </c>
      <c r="N134" s="8"/>
      <c r="O134" s="8"/>
      <c r="P134" s="8">
        <f t="shared" si="34"/>
        <v>144747.21</v>
      </c>
      <c r="Q134" s="20">
        <f t="shared" ref="Q134:T149" si="49">E134+I134+M134</f>
        <v>471432.12</v>
      </c>
      <c r="R134" s="20">
        <f t="shared" si="49"/>
        <v>0</v>
      </c>
      <c r="S134" s="20">
        <f t="shared" si="49"/>
        <v>0</v>
      </c>
      <c r="T134" s="20">
        <f t="shared" si="49"/>
        <v>471432.12</v>
      </c>
      <c r="U134" s="21">
        <v>159221.45000000001</v>
      </c>
      <c r="V134" s="21"/>
      <c r="W134" s="21"/>
      <c r="X134" s="21">
        <f t="shared" si="35"/>
        <v>159221.45000000001</v>
      </c>
      <c r="Y134" s="21">
        <v>180500.3</v>
      </c>
      <c r="Z134" s="21"/>
      <c r="AA134" s="21"/>
      <c r="AB134" s="21">
        <f t="shared" si="36"/>
        <v>180500.3</v>
      </c>
      <c r="AC134" s="21">
        <v>147579.25</v>
      </c>
      <c r="AD134" s="21"/>
      <c r="AE134" s="21"/>
      <c r="AF134" s="21">
        <f t="shared" si="37"/>
        <v>147579.25</v>
      </c>
      <c r="AG134" s="21">
        <f t="shared" si="46"/>
        <v>487301</v>
      </c>
      <c r="AH134" s="21">
        <f t="shared" si="46"/>
        <v>0</v>
      </c>
      <c r="AI134" s="21">
        <f t="shared" si="46"/>
        <v>0</v>
      </c>
      <c r="AJ134" s="21">
        <f t="shared" si="45"/>
        <v>487301</v>
      </c>
      <c r="AK134" s="21">
        <f t="shared" si="47"/>
        <v>958733.12000000011</v>
      </c>
      <c r="AL134" s="21">
        <f t="shared" si="47"/>
        <v>0</v>
      </c>
      <c r="AM134" s="21">
        <f t="shared" si="47"/>
        <v>0</v>
      </c>
      <c r="AN134" s="21">
        <f t="shared" si="38"/>
        <v>958733.12000000011</v>
      </c>
      <c r="AO134" s="5">
        <v>206196.99</v>
      </c>
      <c r="AP134" s="5"/>
      <c r="AQ134" s="5"/>
      <c r="AR134" s="5">
        <f t="shared" si="28"/>
        <v>206196.99</v>
      </c>
      <c r="AS134" s="5">
        <v>138413.72</v>
      </c>
      <c r="AT134" s="5">
        <v>0</v>
      </c>
      <c r="AU134" s="5">
        <v>0</v>
      </c>
      <c r="AV134" s="5">
        <f t="shared" si="29"/>
        <v>138413.72</v>
      </c>
      <c r="AW134" s="5">
        <v>148035.66</v>
      </c>
      <c r="AX134" s="5">
        <v>0</v>
      </c>
      <c r="AY134" s="5">
        <v>0</v>
      </c>
      <c r="AZ134" s="5">
        <f t="shared" si="39"/>
        <v>148035.66</v>
      </c>
      <c r="BA134" s="5">
        <f t="shared" si="40"/>
        <v>492646.37</v>
      </c>
      <c r="BB134" s="5">
        <f t="shared" si="40"/>
        <v>0</v>
      </c>
      <c r="BC134" s="5">
        <f t="shared" si="40"/>
        <v>0</v>
      </c>
      <c r="BD134" s="5">
        <f t="shared" si="40"/>
        <v>492646.37</v>
      </c>
      <c r="BE134" s="5">
        <v>164484.07</v>
      </c>
      <c r="BF134" s="5">
        <v>0</v>
      </c>
      <c r="BG134" s="5">
        <v>0</v>
      </c>
      <c r="BH134" s="5">
        <f t="shared" si="30"/>
        <v>164484.07</v>
      </c>
      <c r="BI134" s="5">
        <v>164484.07</v>
      </c>
      <c r="BJ134" s="5">
        <v>0</v>
      </c>
      <c r="BK134" s="5">
        <v>0</v>
      </c>
      <c r="BL134" s="5">
        <f t="shared" si="41"/>
        <v>164484.07</v>
      </c>
      <c r="BM134" s="5">
        <v>26070.720000000088</v>
      </c>
      <c r="BN134" s="5">
        <v>0</v>
      </c>
      <c r="BO134" s="5">
        <v>0</v>
      </c>
      <c r="BP134" s="5">
        <f t="shared" si="31"/>
        <v>26070.720000000088</v>
      </c>
      <c r="BQ134" s="5">
        <f t="shared" si="42"/>
        <v>355038.8600000001</v>
      </c>
      <c r="BR134" s="5">
        <f t="shared" si="42"/>
        <v>0</v>
      </c>
      <c r="BS134" s="5">
        <f t="shared" si="42"/>
        <v>0</v>
      </c>
      <c r="BT134" s="5">
        <f t="shared" si="43"/>
        <v>355038.8600000001</v>
      </c>
      <c r="BU134" s="20">
        <f t="shared" si="48"/>
        <v>1806418.35</v>
      </c>
      <c r="BV134" s="20">
        <f t="shared" si="48"/>
        <v>0</v>
      </c>
      <c r="BW134" s="20">
        <f t="shared" si="48"/>
        <v>0</v>
      </c>
      <c r="BX134" s="20">
        <f t="shared" si="44"/>
        <v>1806418.35</v>
      </c>
    </row>
    <row r="135" spans="1:76" ht="15.75">
      <c r="A135" s="17">
        <v>127</v>
      </c>
      <c r="B135" s="23" t="s">
        <v>283</v>
      </c>
      <c r="C135" s="23" t="s">
        <v>65</v>
      </c>
      <c r="D135" s="18" t="s">
        <v>284</v>
      </c>
      <c r="E135" s="8"/>
      <c r="F135" s="8">
        <v>5600</v>
      </c>
      <c r="G135" s="8"/>
      <c r="H135" s="8">
        <f t="shared" si="32"/>
        <v>5600</v>
      </c>
      <c r="I135" s="8"/>
      <c r="J135" s="8">
        <v>8000</v>
      </c>
      <c r="K135" s="8"/>
      <c r="L135" s="8">
        <f t="shared" si="33"/>
        <v>8000</v>
      </c>
      <c r="M135" s="8"/>
      <c r="N135" s="8">
        <v>7400</v>
      </c>
      <c r="O135" s="8"/>
      <c r="P135" s="8">
        <f t="shared" si="34"/>
        <v>7400</v>
      </c>
      <c r="Q135" s="20">
        <f t="shared" si="49"/>
        <v>0</v>
      </c>
      <c r="R135" s="20">
        <f t="shared" si="49"/>
        <v>21000</v>
      </c>
      <c r="S135" s="20">
        <f t="shared" si="49"/>
        <v>0</v>
      </c>
      <c r="T135" s="20">
        <f t="shared" si="49"/>
        <v>21000</v>
      </c>
      <c r="U135" s="21"/>
      <c r="V135" s="21">
        <v>6800</v>
      </c>
      <c r="W135" s="21"/>
      <c r="X135" s="21">
        <f t="shared" si="35"/>
        <v>6800</v>
      </c>
      <c r="Y135" s="21"/>
      <c r="Z135" s="21">
        <v>7600</v>
      </c>
      <c r="AA135" s="21"/>
      <c r="AB135" s="21">
        <f t="shared" si="36"/>
        <v>7600</v>
      </c>
      <c r="AC135" s="21"/>
      <c r="AD135" s="21">
        <v>7600</v>
      </c>
      <c r="AE135" s="21"/>
      <c r="AF135" s="21">
        <f t="shared" si="37"/>
        <v>7600</v>
      </c>
      <c r="AG135" s="21">
        <f t="shared" si="46"/>
        <v>0</v>
      </c>
      <c r="AH135" s="21">
        <f t="shared" si="46"/>
        <v>22000</v>
      </c>
      <c r="AI135" s="21">
        <f t="shared" si="46"/>
        <v>0</v>
      </c>
      <c r="AJ135" s="21">
        <f t="shared" si="45"/>
        <v>22000</v>
      </c>
      <c r="AK135" s="21">
        <f t="shared" si="47"/>
        <v>0</v>
      </c>
      <c r="AL135" s="21">
        <f t="shared" si="47"/>
        <v>43000</v>
      </c>
      <c r="AM135" s="21">
        <f t="shared" si="47"/>
        <v>0</v>
      </c>
      <c r="AN135" s="21">
        <f t="shared" si="38"/>
        <v>43000</v>
      </c>
      <c r="AO135" s="5"/>
      <c r="AP135" s="5">
        <v>12400</v>
      </c>
      <c r="AQ135" s="5"/>
      <c r="AR135" s="5">
        <f t="shared" si="28"/>
        <v>12400</v>
      </c>
      <c r="AS135" s="5">
        <v>0</v>
      </c>
      <c r="AT135" s="5">
        <v>13930</v>
      </c>
      <c r="AU135" s="5">
        <v>0</v>
      </c>
      <c r="AV135" s="5">
        <f t="shared" si="29"/>
        <v>13930</v>
      </c>
      <c r="AW135" s="5">
        <v>0</v>
      </c>
      <c r="AX135" s="5">
        <v>12205</v>
      </c>
      <c r="AY135" s="5">
        <v>0</v>
      </c>
      <c r="AZ135" s="5">
        <f t="shared" si="39"/>
        <v>12205</v>
      </c>
      <c r="BA135" s="5">
        <f t="shared" si="40"/>
        <v>0</v>
      </c>
      <c r="BB135" s="5">
        <f t="shared" si="40"/>
        <v>38535</v>
      </c>
      <c r="BC135" s="5">
        <f t="shared" si="40"/>
        <v>0</v>
      </c>
      <c r="BD135" s="5">
        <f t="shared" si="40"/>
        <v>38535</v>
      </c>
      <c r="BE135" s="5">
        <v>0</v>
      </c>
      <c r="BF135" s="5">
        <v>13561</v>
      </c>
      <c r="BG135" s="5">
        <v>0</v>
      </c>
      <c r="BH135" s="5">
        <f t="shared" si="30"/>
        <v>13561</v>
      </c>
      <c r="BI135" s="5">
        <v>0</v>
      </c>
      <c r="BJ135" s="5">
        <v>13561</v>
      </c>
      <c r="BK135" s="5">
        <v>0</v>
      </c>
      <c r="BL135" s="5">
        <f t="shared" si="41"/>
        <v>13561</v>
      </c>
      <c r="BM135" s="5">
        <v>0</v>
      </c>
      <c r="BN135" s="5">
        <v>2149.9000000000087</v>
      </c>
      <c r="BO135" s="5">
        <v>0</v>
      </c>
      <c r="BP135" s="5">
        <f t="shared" si="31"/>
        <v>2149.9000000000087</v>
      </c>
      <c r="BQ135" s="5">
        <f t="shared" si="42"/>
        <v>0</v>
      </c>
      <c r="BR135" s="5">
        <f t="shared" si="42"/>
        <v>29271.900000000009</v>
      </c>
      <c r="BS135" s="5">
        <f t="shared" si="42"/>
        <v>0</v>
      </c>
      <c r="BT135" s="5">
        <f t="shared" si="43"/>
        <v>29271.900000000009</v>
      </c>
      <c r="BU135" s="20">
        <f t="shared" si="48"/>
        <v>0</v>
      </c>
      <c r="BV135" s="20">
        <f t="shared" si="48"/>
        <v>110806.90000000001</v>
      </c>
      <c r="BW135" s="20">
        <f t="shared" si="48"/>
        <v>0</v>
      </c>
      <c r="BX135" s="20">
        <f t="shared" si="44"/>
        <v>110806.90000000001</v>
      </c>
    </row>
    <row r="136" spans="1:76" ht="15.75">
      <c r="A136" s="17">
        <v>128</v>
      </c>
      <c r="B136" s="23" t="s">
        <v>285</v>
      </c>
      <c r="C136" s="23" t="s">
        <v>52</v>
      </c>
      <c r="D136" s="18" t="s">
        <v>286</v>
      </c>
      <c r="E136" s="8"/>
      <c r="F136" s="8"/>
      <c r="G136" s="8">
        <v>70100</v>
      </c>
      <c r="H136" s="8">
        <f t="shared" si="32"/>
        <v>70100</v>
      </c>
      <c r="I136" s="8"/>
      <c r="J136" s="8"/>
      <c r="K136" s="8">
        <v>75700</v>
      </c>
      <c r="L136" s="8">
        <f t="shared" si="33"/>
        <v>75700</v>
      </c>
      <c r="M136" s="8"/>
      <c r="N136" s="8"/>
      <c r="O136" s="8">
        <v>73550</v>
      </c>
      <c r="P136" s="8">
        <f t="shared" si="34"/>
        <v>73550</v>
      </c>
      <c r="Q136" s="20">
        <f t="shared" si="49"/>
        <v>0</v>
      </c>
      <c r="R136" s="20">
        <f t="shared" si="49"/>
        <v>0</v>
      </c>
      <c r="S136" s="20">
        <f t="shared" si="49"/>
        <v>219350</v>
      </c>
      <c r="T136" s="20">
        <f t="shared" si="49"/>
        <v>219350</v>
      </c>
      <c r="U136" s="21"/>
      <c r="V136" s="21"/>
      <c r="W136" s="21">
        <v>74200</v>
      </c>
      <c r="X136" s="21">
        <f t="shared" si="35"/>
        <v>74200</v>
      </c>
      <c r="Y136" s="21"/>
      <c r="Z136" s="21"/>
      <c r="AA136" s="21">
        <v>148050</v>
      </c>
      <c r="AB136" s="21">
        <f t="shared" si="36"/>
        <v>148050</v>
      </c>
      <c r="AC136" s="21"/>
      <c r="AD136" s="21"/>
      <c r="AE136" s="21">
        <v>145950</v>
      </c>
      <c r="AF136" s="21">
        <f t="shared" si="37"/>
        <v>145950</v>
      </c>
      <c r="AG136" s="21">
        <f t="shared" si="46"/>
        <v>0</v>
      </c>
      <c r="AH136" s="21">
        <f t="shared" si="46"/>
        <v>0</v>
      </c>
      <c r="AI136" s="21">
        <f t="shared" si="46"/>
        <v>368200</v>
      </c>
      <c r="AJ136" s="21">
        <f t="shared" si="45"/>
        <v>368200</v>
      </c>
      <c r="AK136" s="21">
        <f t="shared" si="47"/>
        <v>0</v>
      </c>
      <c r="AL136" s="21">
        <f t="shared" si="47"/>
        <v>0</v>
      </c>
      <c r="AM136" s="21">
        <f t="shared" si="47"/>
        <v>587550</v>
      </c>
      <c r="AN136" s="21">
        <f t="shared" si="38"/>
        <v>587550</v>
      </c>
      <c r="AO136" s="5"/>
      <c r="AP136" s="5"/>
      <c r="AQ136" s="5">
        <v>214150</v>
      </c>
      <c r="AR136" s="5">
        <f t="shared" si="28"/>
        <v>214150</v>
      </c>
      <c r="AS136" s="5">
        <v>0</v>
      </c>
      <c r="AT136" s="5">
        <v>0</v>
      </c>
      <c r="AU136" s="5">
        <v>117190.04</v>
      </c>
      <c r="AV136" s="5">
        <f t="shared" si="29"/>
        <v>117190.04</v>
      </c>
      <c r="AW136" s="5">
        <v>0</v>
      </c>
      <c r="AX136" s="5">
        <v>0</v>
      </c>
      <c r="AY136" s="5">
        <v>133690</v>
      </c>
      <c r="AZ136" s="5">
        <f t="shared" si="39"/>
        <v>133690</v>
      </c>
      <c r="BA136" s="5">
        <f t="shared" si="40"/>
        <v>0</v>
      </c>
      <c r="BB136" s="5">
        <f t="shared" si="40"/>
        <v>0</v>
      </c>
      <c r="BC136" s="5">
        <f t="shared" si="40"/>
        <v>465030.04</v>
      </c>
      <c r="BD136" s="5">
        <f t="shared" si="40"/>
        <v>465030.04</v>
      </c>
      <c r="BE136" s="5">
        <v>0</v>
      </c>
      <c r="BF136" s="5">
        <v>0</v>
      </c>
      <c r="BG136" s="5">
        <v>148545</v>
      </c>
      <c r="BH136" s="5">
        <f t="shared" si="30"/>
        <v>148545</v>
      </c>
      <c r="BI136" s="5">
        <v>0</v>
      </c>
      <c r="BJ136" s="5">
        <v>0</v>
      </c>
      <c r="BK136" s="5">
        <v>151418</v>
      </c>
      <c r="BL136" s="5">
        <f t="shared" si="41"/>
        <v>151418</v>
      </c>
      <c r="BM136" s="5">
        <v>0</v>
      </c>
      <c r="BN136" s="5">
        <v>0</v>
      </c>
      <c r="BO136" s="5">
        <v>20672</v>
      </c>
      <c r="BP136" s="5">
        <f t="shared" si="31"/>
        <v>20672</v>
      </c>
      <c r="BQ136" s="5">
        <f t="shared" si="42"/>
        <v>0</v>
      </c>
      <c r="BR136" s="5">
        <f t="shared" si="42"/>
        <v>0</v>
      </c>
      <c r="BS136" s="5">
        <f t="shared" si="42"/>
        <v>320635</v>
      </c>
      <c r="BT136" s="5">
        <f t="shared" si="43"/>
        <v>320635</v>
      </c>
      <c r="BU136" s="20">
        <f t="shared" si="48"/>
        <v>0</v>
      </c>
      <c r="BV136" s="20">
        <f t="shared" si="48"/>
        <v>0</v>
      </c>
      <c r="BW136" s="20">
        <f t="shared" si="48"/>
        <v>1373215.04</v>
      </c>
      <c r="BX136" s="20">
        <f t="shared" si="44"/>
        <v>1373215.04</v>
      </c>
    </row>
    <row r="137" spans="1:76" ht="30" customHeight="1">
      <c r="A137" s="17">
        <v>129</v>
      </c>
      <c r="B137" s="23" t="s">
        <v>287</v>
      </c>
      <c r="C137" s="23" t="s">
        <v>114</v>
      </c>
      <c r="D137" s="18" t="s">
        <v>288</v>
      </c>
      <c r="E137" s="8"/>
      <c r="F137" s="8">
        <v>3640</v>
      </c>
      <c r="G137" s="8">
        <v>29357</v>
      </c>
      <c r="H137" s="8">
        <f t="shared" si="32"/>
        <v>32997</v>
      </c>
      <c r="I137" s="8"/>
      <c r="J137" s="8">
        <v>5040</v>
      </c>
      <c r="K137" s="8">
        <v>29243</v>
      </c>
      <c r="L137" s="8">
        <f t="shared" si="33"/>
        <v>34283</v>
      </c>
      <c r="M137" s="8"/>
      <c r="N137" s="8">
        <v>4160</v>
      </c>
      <c r="O137" s="8">
        <v>31355</v>
      </c>
      <c r="P137" s="8">
        <f t="shared" si="34"/>
        <v>35515</v>
      </c>
      <c r="Q137" s="20">
        <f t="shared" si="49"/>
        <v>0</v>
      </c>
      <c r="R137" s="20">
        <f t="shared" si="49"/>
        <v>12840</v>
      </c>
      <c r="S137" s="20">
        <f t="shared" si="49"/>
        <v>89955</v>
      </c>
      <c r="T137" s="20">
        <f t="shared" si="49"/>
        <v>102795</v>
      </c>
      <c r="U137" s="21"/>
      <c r="V137" s="21">
        <v>1040</v>
      </c>
      <c r="W137" s="21">
        <v>32263</v>
      </c>
      <c r="X137" s="21">
        <f t="shared" si="35"/>
        <v>33303</v>
      </c>
      <c r="Y137" s="21"/>
      <c r="Z137" s="21">
        <v>4240</v>
      </c>
      <c r="AA137" s="21">
        <v>32037</v>
      </c>
      <c r="AB137" s="21">
        <f t="shared" si="36"/>
        <v>36277</v>
      </c>
      <c r="AC137" s="21"/>
      <c r="AD137" s="21">
        <v>3160</v>
      </c>
      <c r="AE137" s="21">
        <v>31123</v>
      </c>
      <c r="AF137" s="21">
        <f t="shared" si="37"/>
        <v>34283</v>
      </c>
      <c r="AG137" s="21">
        <f t="shared" si="46"/>
        <v>0</v>
      </c>
      <c r="AH137" s="21">
        <f t="shared" si="46"/>
        <v>8440</v>
      </c>
      <c r="AI137" s="21">
        <f t="shared" si="46"/>
        <v>95423</v>
      </c>
      <c r="AJ137" s="21">
        <f t="shared" si="45"/>
        <v>103863</v>
      </c>
      <c r="AK137" s="21">
        <f t="shared" si="47"/>
        <v>0</v>
      </c>
      <c r="AL137" s="21">
        <f t="shared" si="47"/>
        <v>21280</v>
      </c>
      <c r="AM137" s="21">
        <f t="shared" si="47"/>
        <v>185378</v>
      </c>
      <c r="AN137" s="21">
        <f t="shared" si="38"/>
        <v>206658</v>
      </c>
      <c r="AO137" s="5"/>
      <c r="AP137" s="5">
        <v>3440</v>
      </c>
      <c r="AQ137" s="5">
        <v>33274</v>
      </c>
      <c r="AR137" s="5">
        <f t="shared" ref="AR137:AR157" si="50">AO137+AP137+AQ137</f>
        <v>36714</v>
      </c>
      <c r="AS137" s="5">
        <v>0</v>
      </c>
      <c r="AT137" s="5">
        <v>29507</v>
      </c>
      <c r="AU137" s="5">
        <v>26840</v>
      </c>
      <c r="AV137" s="5">
        <f t="shared" ref="AV137:AV157" si="51">AS137+AT137+AU137</f>
        <v>56347</v>
      </c>
      <c r="AW137" s="5">
        <v>0</v>
      </c>
      <c r="AX137" s="5">
        <v>15273</v>
      </c>
      <c r="AY137" s="5">
        <v>27867</v>
      </c>
      <c r="AZ137" s="5">
        <f t="shared" si="39"/>
        <v>43140</v>
      </c>
      <c r="BA137" s="5">
        <f t="shared" si="40"/>
        <v>0</v>
      </c>
      <c r="BB137" s="5">
        <f t="shared" si="40"/>
        <v>48220</v>
      </c>
      <c r="BC137" s="5">
        <f t="shared" si="40"/>
        <v>87981</v>
      </c>
      <c r="BD137" s="5">
        <f t="shared" ref="BD137:BD158" si="52">AR137+AV137+AZ137</f>
        <v>136201</v>
      </c>
      <c r="BE137" s="5">
        <v>0</v>
      </c>
      <c r="BF137" s="5">
        <v>16970</v>
      </c>
      <c r="BG137" s="5">
        <v>30963</v>
      </c>
      <c r="BH137" s="5">
        <f t="shared" ref="BH137:BH157" si="53">BE137+BF137+BG137</f>
        <v>47933</v>
      </c>
      <c r="BI137" s="5">
        <v>0</v>
      </c>
      <c r="BJ137" s="5">
        <v>16970</v>
      </c>
      <c r="BK137" s="5">
        <v>31510</v>
      </c>
      <c r="BL137" s="5">
        <f t="shared" si="41"/>
        <v>48480</v>
      </c>
      <c r="BM137" s="5">
        <v>0</v>
      </c>
      <c r="BN137" s="5">
        <v>2688.4799999999959</v>
      </c>
      <c r="BO137" s="5">
        <v>4361.679999999993</v>
      </c>
      <c r="BP137" s="5">
        <f t="shared" ref="BP137:BP157" si="54">BM137+BN137+BO137</f>
        <v>7050.1599999999889</v>
      </c>
      <c r="BQ137" s="5">
        <f t="shared" si="42"/>
        <v>0</v>
      </c>
      <c r="BR137" s="5">
        <f t="shared" si="42"/>
        <v>36628.479999999996</v>
      </c>
      <c r="BS137" s="5">
        <f t="shared" si="42"/>
        <v>66834.679999999993</v>
      </c>
      <c r="BT137" s="5">
        <f t="shared" si="43"/>
        <v>103463.15999999999</v>
      </c>
      <c r="BU137" s="20">
        <f t="shared" si="48"/>
        <v>0</v>
      </c>
      <c r="BV137" s="20">
        <f t="shared" si="48"/>
        <v>106128.48</v>
      </c>
      <c r="BW137" s="20">
        <f t="shared" si="48"/>
        <v>340193.68</v>
      </c>
      <c r="BX137" s="20">
        <f t="shared" si="44"/>
        <v>446322.16</v>
      </c>
    </row>
    <row r="138" spans="1:76" ht="21.75" customHeight="1">
      <c r="A138" s="17">
        <v>130</v>
      </c>
      <c r="B138" s="23" t="s">
        <v>289</v>
      </c>
      <c r="C138" s="23" t="s">
        <v>52</v>
      </c>
      <c r="D138" s="18" t="s">
        <v>290</v>
      </c>
      <c r="E138" s="8"/>
      <c r="F138" s="8"/>
      <c r="G138" s="8">
        <v>181450</v>
      </c>
      <c r="H138" s="8">
        <f t="shared" ref="H138:H149" si="55">E138+F138+G138</f>
        <v>181450</v>
      </c>
      <c r="I138" s="8"/>
      <c r="J138" s="8"/>
      <c r="K138" s="8">
        <v>195650</v>
      </c>
      <c r="L138" s="8">
        <f t="shared" ref="L138:L149" si="56">I138+J138+K138</f>
        <v>195650</v>
      </c>
      <c r="M138" s="8"/>
      <c r="N138" s="8"/>
      <c r="O138" s="8">
        <v>189800</v>
      </c>
      <c r="P138" s="8">
        <f t="shared" ref="P138:P149" si="57">M138+N138+O138</f>
        <v>189800</v>
      </c>
      <c r="Q138" s="20">
        <f t="shared" si="49"/>
        <v>0</v>
      </c>
      <c r="R138" s="20">
        <f t="shared" si="49"/>
        <v>0</v>
      </c>
      <c r="S138" s="20">
        <f t="shared" si="49"/>
        <v>566900</v>
      </c>
      <c r="T138" s="20">
        <f t="shared" si="49"/>
        <v>566900</v>
      </c>
      <c r="U138" s="21"/>
      <c r="V138" s="21"/>
      <c r="W138" s="21">
        <v>191600</v>
      </c>
      <c r="X138" s="21">
        <f t="shared" ref="X138:X158" si="58">SUM(U138:W138)</f>
        <v>191600</v>
      </c>
      <c r="Y138" s="21"/>
      <c r="Z138" s="21"/>
      <c r="AA138" s="21">
        <v>178000</v>
      </c>
      <c r="AB138" s="21">
        <f t="shared" ref="AB138:AB158" si="59">Y138+Z138+AA138</f>
        <v>178000</v>
      </c>
      <c r="AC138" s="21"/>
      <c r="AD138" s="21"/>
      <c r="AE138" s="21">
        <v>175150</v>
      </c>
      <c r="AF138" s="21">
        <f t="shared" ref="AF138:AF158" si="60">AC138+AD138+AE138</f>
        <v>175150</v>
      </c>
      <c r="AG138" s="21">
        <f t="shared" si="46"/>
        <v>0</v>
      </c>
      <c r="AH138" s="21">
        <f t="shared" si="46"/>
        <v>0</v>
      </c>
      <c r="AI138" s="21">
        <f t="shared" si="46"/>
        <v>544750</v>
      </c>
      <c r="AJ138" s="21">
        <f t="shared" si="45"/>
        <v>544750</v>
      </c>
      <c r="AK138" s="21">
        <f t="shared" si="47"/>
        <v>0</v>
      </c>
      <c r="AL138" s="21">
        <f t="shared" si="47"/>
        <v>0</v>
      </c>
      <c r="AM138" s="21">
        <f t="shared" si="47"/>
        <v>1111650</v>
      </c>
      <c r="AN138" s="21">
        <f t="shared" ref="AN138:AN158" si="61">AK138+AL138+AM138</f>
        <v>1111650</v>
      </c>
      <c r="AO138" s="5"/>
      <c r="AP138" s="5"/>
      <c r="AQ138" s="5">
        <v>257700</v>
      </c>
      <c r="AR138" s="5">
        <f t="shared" si="50"/>
        <v>257700</v>
      </c>
      <c r="AS138" s="5">
        <v>0</v>
      </c>
      <c r="AT138" s="5">
        <v>0</v>
      </c>
      <c r="AU138" s="5">
        <v>150433</v>
      </c>
      <c r="AV138" s="5">
        <f t="shared" si="51"/>
        <v>150433</v>
      </c>
      <c r="AW138" s="5">
        <v>0</v>
      </c>
      <c r="AX138" s="5">
        <v>0</v>
      </c>
      <c r="AY138" s="5">
        <v>160854</v>
      </c>
      <c r="AZ138" s="5">
        <f t="shared" ref="AZ138:AZ158" si="62">AW138+AX138+AY138</f>
        <v>160854</v>
      </c>
      <c r="BA138" s="5">
        <f t="shared" ref="BA138:BC158" si="63">AO138+AS138+AW138</f>
        <v>0</v>
      </c>
      <c r="BB138" s="5">
        <f t="shared" si="63"/>
        <v>0</v>
      </c>
      <c r="BC138" s="5">
        <f t="shared" si="63"/>
        <v>568987</v>
      </c>
      <c r="BD138" s="5">
        <f t="shared" si="52"/>
        <v>568987</v>
      </c>
      <c r="BE138" s="5">
        <v>0</v>
      </c>
      <c r="BF138" s="5">
        <v>0</v>
      </c>
      <c r="BG138" s="5">
        <v>178727</v>
      </c>
      <c r="BH138" s="5">
        <f t="shared" si="53"/>
        <v>178727</v>
      </c>
      <c r="BI138" s="5">
        <v>0</v>
      </c>
      <c r="BJ138" s="5">
        <v>0</v>
      </c>
      <c r="BK138" s="5">
        <v>181835</v>
      </c>
      <c r="BL138" s="5">
        <f t="shared" ref="BL138:BL158" si="64">BI138+BJ138+BK138</f>
        <v>181835</v>
      </c>
      <c r="BM138" s="5">
        <v>0</v>
      </c>
      <c r="BN138" s="5">
        <v>0</v>
      </c>
      <c r="BO138" s="5">
        <v>25219.760000000009</v>
      </c>
      <c r="BP138" s="5">
        <f t="shared" si="54"/>
        <v>25219.760000000009</v>
      </c>
      <c r="BQ138" s="5">
        <f t="shared" ref="BQ138:BS158" si="65">BE138+BI138+BM138</f>
        <v>0</v>
      </c>
      <c r="BR138" s="5">
        <f t="shared" si="65"/>
        <v>0</v>
      </c>
      <c r="BS138" s="5">
        <f t="shared" si="65"/>
        <v>385781.76000000001</v>
      </c>
      <c r="BT138" s="5">
        <f t="shared" ref="BT138:BT158" si="66">BQ138+BR138+BS138</f>
        <v>385781.76000000001</v>
      </c>
      <c r="BU138" s="20">
        <f t="shared" si="48"/>
        <v>0</v>
      </c>
      <c r="BV138" s="20">
        <f t="shared" si="48"/>
        <v>0</v>
      </c>
      <c r="BW138" s="20">
        <f t="shared" si="48"/>
        <v>2066418.76</v>
      </c>
      <c r="BX138" s="20">
        <f t="shared" ref="BX138:BX158" si="67">BU138+BV138+BW138</f>
        <v>2066418.76</v>
      </c>
    </row>
    <row r="139" spans="1:76" ht="21.75" customHeight="1">
      <c r="A139" s="17">
        <v>131</v>
      </c>
      <c r="B139" s="23" t="s">
        <v>291</v>
      </c>
      <c r="C139" s="23" t="s">
        <v>47</v>
      </c>
      <c r="D139" s="39" t="s">
        <v>292</v>
      </c>
      <c r="E139" s="8">
        <v>58406.97</v>
      </c>
      <c r="F139" s="8">
        <v>0</v>
      </c>
      <c r="G139" s="8">
        <v>0</v>
      </c>
      <c r="H139" s="8">
        <f t="shared" si="55"/>
        <v>58406.97</v>
      </c>
      <c r="I139" s="8">
        <v>89670.47</v>
      </c>
      <c r="J139" s="8">
        <v>0</v>
      </c>
      <c r="K139" s="8">
        <v>0</v>
      </c>
      <c r="L139" s="8">
        <f t="shared" si="56"/>
        <v>89670.47</v>
      </c>
      <c r="M139" s="8">
        <v>90057.84</v>
      </c>
      <c r="N139" s="8">
        <v>0</v>
      </c>
      <c r="O139" s="8">
        <v>0</v>
      </c>
      <c r="P139" s="8">
        <f t="shared" si="57"/>
        <v>90057.84</v>
      </c>
      <c r="Q139" s="20">
        <f t="shared" si="49"/>
        <v>238135.28</v>
      </c>
      <c r="R139" s="20">
        <f t="shared" si="49"/>
        <v>0</v>
      </c>
      <c r="S139" s="20">
        <f t="shared" si="49"/>
        <v>0</v>
      </c>
      <c r="T139" s="20">
        <f t="shared" si="49"/>
        <v>238135.28</v>
      </c>
      <c r="U139" s="21">
        <v>86632.77</v>
      </c>
      <c r="V139" s="21">
        <v>0</v>
      </c>
      <c r="W139" s="21">
        <v>0</v>
      </c>
      <c r="X139" s="21">
        <f t="shared" si="58"/>
        <v>86632.77</v>
      </c>
      <c r="Y139" s="21">
        <v>80559.740000000005</v>
      </c>
      <c r="Z139" s="21">
        <v>0</v>
      </c>
      <c r="AA139" s="21">
        <v>0</v>
      </c>
      <c r="AB139" s="21">
        <f t="shared" si="59"/>
        <v>80559.740000000005</v>
      </c>
      <c r="AC139" s="21">
        <v>80854.649999999994</v>
      </c>
      <c r="AD139" s="21"/>
      <c r="AE139" s="21"/>
      <c r="AF139" s="21">
        <f t="shared" si="60"/>
        <v>80854.649999999994</v>
      </c>
      <c r="AG139" s="21">
        <f t="shared" si="46"/>
        <v>248047.16</v>
      </c>
      <c r="AH139" s="21">
        <f t="shared" si="46"/>
        <v>0</v>
      </c>
      <c r="AI139" s="21">
        <f t="shared" si="46"/>
        <v>0</v>
      </c>
      <c r="AJ139" s="21">
        <f t="shared" si="45"/>
        <v>248047.16</v>
      </c>
      <c r="AK139" s="21">
        <f t="shared" si="47"/>
        <v>486182.43999999994</v>
      </c>
      <c r="AL139" s="21">
        <f t="shared" si="47"/>
        <v>0</v>
      </c>
      <c r="AM139" s="21">
        <f t="shared" si="47"/>
        <v>0</v>
      </c>
      <c r="AN139" s="21">
        <f t="shared" si="61"/>
        <v>486182.43999999994</v>
      </c>
      <c r="AO139" s="5">
        <v>59819.839999999997</v>
      </c>
      <c r="AP139" s="5"/>
      <c r="AQ139" s="5"/>
      <c r="AR139" s="5">
        <f t="shared" si="50"/>
        <v>59819.839999999997</v>
      </c>
      <c r="AS139" s="5">
        <v>100748.93000000001</v>
      </c>
      <c r="AT139" s="5">
        <v>0</v>
      </c>
      <c r="AU139" s="5">
        <v>0</v>
      </c>
      <c r="AV139" s="5">
        <f t="shared" si="51"/>
        <v>100748.93000000001</v>
      </c>
      <c r="AW139" s="5">
        <v>74433.119999999995</v>
      </c>
      <c r="AX139" s="5">
        <v>0</v>
      </c>
      <c r="AY139" s="5">
        <v>0</v>
      </c>
      <c r="AZ139" s="5">
        <f t="shared" si="62"/>
        <v>74433.119999999995</v>
      </c>
      <c r="BA139" s="5">
        <f t="shared" si="63"/>
        <v>235001.89</v>
      </c>
      <c r="BB139" s="5">
        <f t="shared" si="63"/>
        <v>0</v>
      </c>
      <c r="BC139" s="5">
        <f t="shared" si="63"/>
        <v>0</v>
      </c>
      <c r="BD139" s="5">
        <f t="shared" si="52"/>
        <v>235001.89</v>
      </c>
      <c r="BE139" s="5">
        <v>82703.460000000006</v>
      </c>
      <c r="BF139" s="5">
        <v>0</v>
      </c>
      <c r="BG139" s="5">
        <v>0</v>
      </c>
      <c r="BH139" s="5">
        <f t="shared" si="53"/>
        <v>82703.460000000006</v>
      </c>
      <c r="BI139" s="5">
        <v>82703.460000000006</v>
      </c>
      <c r="BJ139" s="5">
        <v>0</v>
      </c>
      <c r="BK139" s="5">
        <v>0</v>
      </c>
      <c r="BL139" s="5">
        <f t="shared" si="64"/>
        <v>82703.460000000006</v>
      </c>
      <c r="BM139" s="5">
        <v>13108.499999999971</v>
      </c>
      <c r="BN139" s="5">
        <v>0</v>
      </c>
      <c r="BO139" s="5">
        <v>0</v>
      </c>
      <c r="BP139" s="5">
        <f t="shared" si="54"/>
        <v>13108.499999999971</v>
      </c>
      <c r="BQ139" s="5">
        <f t="shared" si="65"/>
        <v>178515.41999999998</v>
      </c>
      <c r="BR139" s="5">
        <f t="shared" si="65"/>
        <v>0</v>
      </c>
      <c r="BS139" s="5">
        <f t="shared" si="65"/>
        <v>0</v>
      </c>
      <c r="BT139" s="5">
        <f t="shared" si="66"/>
        <v>178515.41999999998</v>
      </c>
      <c r="BU139" s="20">
        <f t="shared" si="48"/>
        <v>899699.74999999988</v>
      </c>
      <c r="BV139" s="20">
        <f t="shared" si="48"/>
        <v>0</v>
      </c>
      <c r="BW139" s="20">
        <f t="shared" si="48"/>
        <v>0</v>
      </c>
      <c r="BX139" s="20">
        <f t="shared" si="67"/>
        <v>899699.74999999988</v>
      </c>
    </row>
    <row r="140" spans="1:76" ht="21.75" customHeight="1">
      <c r="A140" s="17">
        <v>132</v>
      </c>
      <c r="B140" s="23" t="s">
        <v>293</v>
      </c>
      <c r="C140" s="23" t="s">
        <v>47</v>
      </c>
      <c r="D140" s="39" t="s">
        <v>294</v>
      </c>
      <c r="E140" s="8">
        <v>76706.97</v>
      </c>
      <c r="F140" s="8"/>
      <c r="G140" s="8"/>
      <c r="H140" s="8">
        <f t="shared" si="55"/>
        <v>76706.97</v>
      </c>
      <c r="I140" s="8">
        <v>84762.35</v>
      </c>
      <c r="J140" s="8"/>
      <c r="K140" s="8"/>
      <c r="L140" s="8">
        <f t="shared" si="56"/>
        <v>84762.35</v>
      </c>
      <c r="M140" s="8">
        <v>78031.399999999994</v>
      </c>
      <c r="N140" s="8"/>
      <c r="O140" s="8"/>
      <c r="P140" s="8">
        <f t="shared" si="57"/>
        <v>78031.399999999994</v>
      </c>
      <c r="Q140" s="20">
        <f t="shared" si="49"/>
        <v>239500.72</v>
      </c>
      <c r="R140" s="20">
        <f t="shared" si="49"/>
        <v>0</v>
      </c>
      <c r="S140" s="20">
        <f t="shared" si="49"/>
        <v>0</v>
      </c>
      <c r="T140" s="20">
        <f t="shared" si="49"/>
        <v>239500.72</v>
      </c>
      <c r="U140" s="21">
        <v>83755.839999999997</v>
      </c>
      <c r="V140" s="21"/>
      <c r="W140" s="21"/>
      <c r="X140" s="21">
        <f t="shared" si="58"/>
        <v>83755.839999999997</v>
      </c>
      <c r="Y140" s="21">
        <v>87422.05</v>
      </c>
      <c r="Z140" s="21"/>
      <c r="AA140" s="21"/>
      <c r="AB140" s="21">
        <f t="shared" si="59"/>
        <v>87422.05</v>
      </c>
      <c r="AC140" s="21">
        <v>84468.64</v>
      </c>
      <c r="AD140" s="21"/>
      <c r="AE140" s="21"/>
      <c r="AF140" s="21">
        <f t="shared" si="60"/>
        <v>84468.64</v>
      </c>
      <c r="AG140" s="21">
        <f t="shared" si="46"/>
        <v>255646.53000000003</v>
      </c>
      <c r="AH140" s="21">
        <f t="shared" si="46"/>
        <v>0</v>
      </c>
      <c r="AI140" s="21">
        <f t="shared" si="46"/>
        <v>0</v>
      </c>
      <c r="AJ140" s="21">
        <f t="shared" si="45"/>
        <v>255646.53000000003</v>
      </c>
      <c r="AK140" s="21">
        <f t="shared" si="47"/>
        <v>495147.25</v>
      </c>
      <c r="AL140" s="21">
        <f t="shared" si="47"/>
        <v>0</v>
      </c>
      <c r="AM140" s="21">
        <f t="shared" si="47"/>
        <v>0</v>
      </c>
      <c r="AN140" s="21">
        <f t="shared" si="61"/>
        <v>495147.25</v>
      </c>
      <c r="AO140" s="5">
        <v>96351.44</v>
      </c>
      <c r="AP140" s="5"/>
      <c r="AQ140" s="5"/>
      <c r="AR140" s="5">
        <f t="shared" si="50"/>
        <v>96351.44</v>
      </c>
      <c r="AS140" s="5">
        <v>73710.41</v>
      </c>
      <c r="AT140" s="5">
        <v>0</v>
      </c>
      <c r="AU140" s="5">
        <v>0</v>
      </c>
      <c r="AV140" s="5">
        <f t="shared" si="51"/>
        <v>73710.41</v>
      </c>
      <c r="AW140" s="5">
        <v>78833.72</v>
      </c>
      <c r="AX140" s="5">
        <v>0</v>
      </c>
      <c r="AY140" s="5">
        <v>0</v>
      </c>
      <c r="AZ140" s="5">
        <f t="shared" si="62"/>
        <v>78833.72</v>
      </c>
      <c r="BA140" s="5">
        <f t="shared" si="63"/>
        <v>248895.57</v>
      </c>
      <c r="BB140" s="5">
        <f t="shared" si="63"/>
        <v>0</v>
      </c>
      <c r="BC140" s="5">
        <f t="shared" si="63"/>
        <v>0</v>
      </c>
      <c r="BD140" s="5">
        <f t="shared" si="52"/>
        <v>248895.57</v>
      </c>
      <c r="BE140" s="5">
        <v>87593.02</v>
      </c>
      <c r="BF140" s="5">
        <v>0</v>
      </c>
      <c r="BG140" s="5">
        <v>0</v>
      </c>
      <c r="BH140" s="5">
        <f t="shared" si="53"/>
        <v>87593.02</v>
      </c>
      <c r="BI140" s="5">
        <v>87593.02</v>
      </c>
      <c r="BJ140" s="5">
        <v>0</v>
      </c>
      <c r="BK140" s="5">
        <v>0</v>
      </c>
      <c r="BL140" s="5">
        <f t="shared" si="64"/>
        <v>87593.02</v>
      </c>
      <c r="BM140" s="5">
        <v>13883.5</v>
      </c>
      <c r="BN140" s="5">
        <v>0</v>
      </c>
      <c r="BO140" s="5">
        <v>0</v>
      </c>
      <c r="BP140" s="5">
        <f t="shared" si="54"/>
        <v>13883.5</v>
      </c>
      <c r="BQ140" s="5">
        <f t="shared" si="65"/>
        <v>189069.54</v>
      </c>
      <c r="BR140" s="5">
        <f t="shared" si="65"/>
        <v>0</v>
      </c>
      <c r="BS140" s="5">
        <f t="shared" si="65"/>
        <v>0</v>
      </c>
      <c r="BT140" s="5">
        <f t="shared" si="66"/>
        <v>189069.54</v>
      </c>
      <c r="BU140" s="20">
        <f t="shared" si="48"/>
        <v>933112.36</v>
      </c>
      <c r="BV140" s="20">
        <f t="shared" si="48"/>
        <v>0</v>
      </c>
      <c r="BW140" s="20">
        <f t="shared" si="48"/>
        <v>0</v>
      </c>
      <c r="BX140" s="20">
        <f t="shared" si="67"/>
        <v>933112.36</v>
      </c>
    </row>
    <row r="141" spans="1:76" ht="15.75">
      <c r="A141" s="17">
        <v>133</v>
      </c>
      <c r="B141" s="40" t="s">
        <v>295</v>
      </c>
      <c r="C141" s="40" t="s">
        <v>47</v>
      </c>
      <c r="D141" s="41" t="s">
        <v>296</v>
      </c>
      <c r="E141" s="8">
        <v>87921.25</v>
      </c>
      <c r="F141" s="8"/>
      <c r="G141" s="8"/>
      <c r="H141" s="8">
        <f t="shared" si="55"/>
        <v>87921.25</v>
      </c>
      <c r="I141" s="8">
        <v>95187.39</v>
      </c>
      <c r="J141" s="8"/>
      <c r="K141" s="8"/>
      <c r="L141" s="8">
        <f t="shared" si="56"/>
        <v>95187.39</v>
      </c>
      <c r="M141" s="8">
        <v>93548.19</v>
      </c>
      <c r="N141" s="8"/>
      <c r="O141" s="8"/>
      <c r="P141" s="8">
        <f t="shared" si="57"/>
        <v>93548.19</v>
      </c>
      <c r="Q141" s="20">
        <f t="shared" si="49"/>
        <v>276656.83</v>
      </c>
      <c r="R141" s="20">
        <f t="shared" si="49"/>
        <v>0</v>
      </c>
      <c r="S141" s="20">
        <f t="shared" si="49"/>
        <v>0</v>
      </c>
      <c r="T141" s="20">
        <f t="shared" si="49"/>
        <v>276656.83</v>
      </c>
      <c r="U141" s="21">
        <v>92784.71</v>
      </c>
      <c r="V141" s="21"/>
      <c r="W141" s="21"/>
      <c r="X141" s="21">
        <f t="shared" si="58"/>
        <v>92784.71</v>
      </c>
      <c r="Y141" s="21">
        <v>119125.74</v>
      </c>
      <c r="Z141" s="21"/>
      <c r="AA141" s="21"/>
      <c r="AB141" s="21">
        <f t="shared" si="59"/>
        <v>119125.74</v>
      </c>
      <c r="AC141" s="21">
        <v>116214.24</v>
      </c>
      <c r="AD141" s="21"/>
      <c r="AE141" s="21"/>
      <c r="AF141" s="21">
        <f t="shared" si="60"/>
        <v>116214.24</v>
      </c>
      <c r="AG141" s="21">
        <f t="shared" si="46"/>
        <v>328124.69</v>
      </c>
      <c r="AH141" s="21">
        <f t="shared" si="46"/>
        <v>0</v>
      </c>
      <c r="AI141" s="21">
        <f t="shared" si="46"/>
        <v>0</v>
      </c>
      <c r="AJ141" s="21">
        <f t="shared" si="45"/>
        <v>328124.69</v>
      </c>
      <c r="AK141" s="21">
        <f t="shared" si="47"/>
        <v>604781.52</v>
      </c>
      <c r="AL141" s="21">
        <f t="shared" si="47"/>
        <v>0</v>
      </c>
      <c r="AM141" s="21">
        <f t="shared" si="47"/>
        <v>0</v>
      </c>
      <c r="AN141" s="21">
        <f t="shared" si="61"/>
        <v>604781.52</v>
      </c>
      <c r="AO141" s="5">
        <v>147415.01999999999</v>
      </c>
      <c r="AP141" s="5"/>
      <c r="AQ141" s="5"/>
      <c r="AR141" s="5">
        <f t="shared" si="50"/>
        <v>147415.01999999999</v>
      </c>
      <c r="AS141" s="5">
        <v>99148.810000000012</v>
      </c>
      <c r="AT141" s="5">
        <v>0</v>
      </c>
      <c r="AU141" s="5">
        <v>0</v>
      </c>
      <c r="AV141" s="5">
        <f t="shared" si="51"/>
        <v>99148.810000000012</v>
      </c>
      <c r="AW141" s="5">
        <v>105895.74</v>
      </c>
      <c r="AX141" s="5">
        <v>0</v>
      </c>
      <c r="AY141" s="5">
        <v>0</v>
      </c>
      <c r="AZ141" s="5">
        <f t="shared" si="62"/>
        <v>105895.74</v>
      </c>
      <c r="BA141" s="5">
        <f t="shared" si="63"/>
        <v>352459.57</v>
      </c>
      <c r="BB141" s="5">
        <f t="shared" si="63"/>
        <v>0</v>
      </c>
      <c r="BC141" s="5">
        <f t="shared" si="63"/>
        <v>0</v>
      </c>
      <c r="BD141" s="5">
        <f t="shared" si="52"/>
        <v>352459.57</v>
      </c>
      <c r="BE141" s="5">
        <v>117661.93</v>
      </c>
      <c r="BF141" s="5">
        <v>0</v>
      </c>
      <c r="BG141" s="5">
        <v>0</v>
      </c>
      <c r="BH141" s="5">
        <f t="shared" si="53"/>
        <v>117661.93</v>
      </c>
      <c r="BI141" s="5">
        <v>117661.93</v>
      </c>
      <c r="BJ141" s="5">
        <v>0</v>
      </c>
      <c r="BK141" s="5">
        <v>0</v>
      </c>
      <c r="BL141" s="5">
        <f t="shared" si="64"/>
        <v>117661.93</v>
      </c>
      <c r="BM141" s="5">
        <v>18649.419999999925</v>
      </c>
      <c r="BN141" s="5">
        <v>0</v>
      </c>
      <c r="BO141" s="5">
        <v>0</v>
      </c>
      <c r="BP141" s="5">
        <f t="shared" si="54"/>
        <v>18649.419999999925</v>
      </c>
      <c r="BQ141" s="5">
        <f t="shared" si="65"/>
        <v>253973.27999999991</v>
      </c>
      <c r="BR141" s="5">
        <f t="shared" si="65"/>
        <v>0</v>
      </c>
      <c r="BS141" s="5">
        <f t="shared" si="65"/>
        <v>0</v>
      </c>
      <c r="BT141" s="5">
        <f t="shared" si="66"/>
        <v>253973.27999999991</v>
      </c>
      <c r="BU141" s="20">
        <f t="shared" si="48"/>
        <v>1211214.3699999999</v>
      </c>
      <c r="BV141" s="20">
        <f t="shared" si="48"/>
        <v>0</v>
      </c>
      <c r="BW141" s="20">
        <f t="shared" si="48"/>
        <v>0</v>
      </c>
      <c r="BX141" s="20">
        <f t="shared" si="67"/>
        <v>1211214.3699999999</v>
      </c>
    </row>
    <row r="142" spans="1:76" ht="15.75">
      <c r="A142" s="17">
        <v>134</v>
      </c>
      <c r="B142" s="40" t="s">
        <v>297</v>
      </c>
      <c r="C142" s="40" t="s">
        <v>47</v>
      </c>
      <c r="D142" s="41" t="s">
        <v>298</v>
      </c>
      <c r="E142" s="8">
        <v>72886.600000000006</v>
      </c>
      <c r="F142" s="8">
        <v>0</v>
      </c>
      <c r="G142" s="8">
        <v>0</v>
      </c>
      <c r="H142" s="8">
        <f t="shared" si="55"/>
        <v>72886.600000000006</v>
      </c>
      <c r="I142" s="8">
        <v>79704.800000000003</v>
      </c>
      <c r="J142" s="8"/>
      <c r="K142" s="8"/>
      <c r="L142" s="8">
        <f t="shared" si="56"/>
        <v>79704.800000000003</v>
      </c>
      <c r="M142" s="8">
        <v>71579.710000000006</v>
      </c>
      <c r="N142" s="8"/>
      <c r="O142" s="8"/>
      <c r="P142" s="8">
        <f t="shared" si="57"/>
        <v>71579.710000000006</v>
      </c>
      <c r="Q142" s="20">
        <f t="shared" si="49"/>
        <v>224171.11000000004</v>
      </c>
      <c r="R142" s="20">
        <f t="shared" si="49"/>
        <v>0</v>
      </c>
      <c r="S142" s="20">
        <f t="shared" si="49"/>
        <v>0</v>
      </c>
      <c r="T142" s="20">
        <f t="shared" si="49"/>
        <v>224171.11000000004</v>
      </c>
      <c r="U142" s="21">
        <v>58905.96</v>
      </c>
      <c r="V142" s="21">
        <v>0</v>
      </c>
      <c r="W142" s="21">
        <v>0</v>
      </c>
      <c r="X142" s="21">
        <f t="shared" si="58"/>
        <v>58905.96</v>
      </c>
      <c r="Y142" s="21">
        <v>80168.52</v>
      </c>
      <c r="Z142" s="21">
        <v>0</v>
      </c>
      <c r="AA142" s="21">
        <v>0</v>
      </c>
      <c r="AB142" s="21">
        <f t="shared" si="59"/>
        <v>80168.52</v>
      </c>
      <c r="AC142" s="21">
        <v>96548.99</v>
      </c>
      <c r="AD142" s="21"/>
      <c r="AE142" s="21"/>
      <c r="AF142" s="21">
        <f t="shared" si="60"/>
        <v>96548.99</v>
      </c>
      <c r="AG142" s="21">
        <f t="shared" si="46"/>
        <v>235623.47000000003</v>
      </c>
      <c r="AH142" s="21">
        <f t="shared" si="46"/>
        <v>0</v>
      </c>
      <c r="AI142" s="21">
        <f t="shared" si="46"/>
        <v>0</v>
      </c>
      <c r="AJ142" s="21">
        <f t="shared" si="45"/>
        <v>235623.47000000003</v>
      </c>
      <c r="AK142" s="21">
        <f t="shared" si="47"/>
        <v>459794.58000000007</v>
      </c>
      <c r="AL142" s="21">
        <f t="shared" si="47"/>
        <v>0</v>
      </c>
      <c r="AM142" s="21">
        <f t="shared" si="47"/>
        <v>0</v>
      </c>
      <c r="AN142" s="21">
        <f t="shared" si="61"/>
        <v>459794.58000000007</v>
      </c>
      <c r="AO142" s="5">
        <v>87323.39</v>
      </c>
      <c r="AP142" s="5"/>
      <c r="AQ142" s="5"/>
      <c r="AR142" s="5">
        <f t="shared" si="50"/>
        <v>87323.39</v>
      </c>
      <c r="AS142" s="5">
        <v>66848.989999999991</v>
      </c>
      <c r="AT142" s="5">
        <v>0</v>
      </c>
      <c r="AU142" s="5">
        <v>0</v>
      </c>
      <c r="AV142" s="5">
        <f t="shared" si="51"/>
        <v>66848.989999999991</v>
      </c>
      <c r="AW142" s="5">
        <v>71468.009999999995</v>
      </c>
      <c r="AX142" s="5">
        <v>0</v>
      </c>
      <c r="AY142" s="5">
        <v>0</v>
      </c>
      <c r="AZ142" s="5">
        <f t="shared" si="62"/>
        <v>71468.009999999995</v>
      </c>
      <c r="BA142" s="5">
        <f t="shared" si="63"/>
        <v>225640.39</v>
      </c>
      <c r="BB142" s="5">
        <f t="shared" si="63"/>
        <v>0</v>
      </c>
      <c r="BC142" s="5">
        <f t="shared" si="63"/>
        <v>0</v>
      </c>
      <c r="BD142" s="5">
        <f t="shared" si="52"/>
        <v>225640.39</v>
      </c>
      <c r="BE142" s="5">
        <v>79408.899999999994</v>
      </c>
      <c r="BF142" s="5">
        <v>0</v>
      </c>
      <c r="BG142" s="5">
        <v>0</v>
      </c>
      <c r="BH142" s="5">
        <f t="shared" si="53"/>
        <v>79408.899999999994</v>
      </c>
      <c r="BI142" s="5">
        <v>79408.899999999994</v>
      </c>
      <c r="BJ142" s="5">
        <v>0</v>
      </c>
      <c r="BK142" s="5">
        <v>0</v>
      </c>
      <c r="BL142" s="5">
        <f t="shared" si="64"/>
        <v>79408.899999999994</v>
      </c>
      <c r="BM142" s="5">
        <v>12586.300000000047</v>
      </c>
      <c r="BN142" s="5">
        <v>0</v>
      </c>
      <c r="BO142" s="5">
        <v>0</v>
      </c>
      <c r="BP142" s="5">
        <f t="shared" si="54"/>
        <v>12586.300000000047</v>
      </c>
      <c r="BQ142" s="5">
        <f t="shared" si="65"/>
        <v>171404.10000000003</v>
      </c>
      <c r="BR142" s="5">
        <f t="shared" si="65"/>
        <v>0</v>
      </c>
      <c r="BS142" s="5">
        <f t="shared" si="65"/>
        <v>0</v>
      </c>
      <c r="BT142" s="5">
        <f t="shared" si="66"/>
        <v>171404.10000000003</v>
      </c>
      <c r="BU142" s="20">
        <f t="shared" si="48"/>
        <v>856839.07000000018</v>
      </c>
      <c r="BV142" s="20">
        <f t="shared" si="48"/>
        <v>0</v>
      </c>
      <c r="BW142" s="20">
        <f t="shared" si="48"/>
        <v>0</v>
      </c>
      <c r="BX142" s="20">
        <f t="shared" si="67"/>
        <v>856839.07000000018</v>
      </c>
    </row>
    <row r="143" spans="1:76" ht="15.75">
      <c r="A143" s="17">
        <v>135</v>
      </c>
      <c r="B143" s="40" t="s">
        <v>299</v>
      </c>
      <c r="C143" s="40" t="s">
        <v>47</v>
      </c>
      <c r="D143" s="41" t="s">
        <v>300</v>
      </c>
      <c r="E143" s="8">
        <v>45764.480000000003</v>
      </c>
      <c r="F143" s="8">
        <v>0</v>
      </c>
      <c r="G143" s="8">
        <v>0</v>
      </c>
      <c r="H143" s="8">
        <f t="shared" si="55"/>
        <v>45764.480000000003</v>
      </c>
      <c r="I143" s="8">
        <v>60695.62</v>
      </c>
      <c r="J143" s="8"/>
      <c r="K143" s="8"/>
      <c r="L143" s="8">
        <f t="shared" si="56"/>
        <v>60695.62</v>
      </c>
      <c r="M143" s="8">
        <v>62921.919999999998</v>
      </c>
      <c r="N143" s="8"/>
      <c r="O143" s="8"/>
      <c r="P143" s="8">
        <f t="shared" si="57"/>
        <v>62921.919999999998</v>
      </c>
      <c r="Q143" s="20">
        <f t="shared" si="49"/>
        <v>169382.02000000002</v>
      </c>
      <c r="R143" s="20">
        <f t="shared" si="49"/>
        <v>0</v>
      </c>
      <c r="S143" s="20">
        <f t="shared" si="49"/>
        <v>0</v>
      </c>
      <c r="T143" s="20">
        <f t="shared" si="49"/>
        <v>169382.02000000002</v>
      </c>
      <c r="U143" s="21">
        <v>63303.35</v>
      </c>
      <c r="V143" s="21">
        <v>0</v>
      </c>
      <c r="W143" s="21">
        <v>0</v>
      </c>
      <c r="X143" s="21">
        <f t="shared" si="58"/>
        <v>63303.35</v>
      </c>
      <c r="Y143" s="21">
        <v>59511.16</v>
      </c>
      <c r="Z143" s="21"/>
      <c r="AA143" s="21"/>
      <c r="AB143" s="21">
        <f t="shared" si="59"/>
        <v>59511.16</v>
      </c>
      <c r="AC143" s="21">
        <v>59197.02</v>
      </c>
      <c r="AD143" s="21"/>
      <c r="AE143" s="21"/>
      <c r="AF143" s="21">
        <f t="shared" si="60"/>
        <v>59197.02</v>
      </c>
      <c r="AG143" s="21">
        <f t="shared" si="46"/>
        <v>182011.53</v>
      </c>
      <c r="AH143" s="21">
        <f t="shared" si="46"/>
        <v>0</v>
      </c>
      <c r="AI143" s="21">
        <f t="shared" si="46"/>
        <v>0</v>
      </c>
      <c r="AJ143" s="21">
        <f t="shared" si="45"/>
        <v>182011.53</v>
      </c>
      <c r="AK143" s="21">
        <f t="shared" si="47"/>
        <v>351393.55000000005</v>
      </c>
      <c r="AL143" s="21">
        <f t="shared" si="47"/>
        <v>0</v>
      </c>
      <c r="AM143" s="21">
        <f t="shared" si="47"/>
        <v>0</v>
      </c>
      <c r="AN143" s="21">
        <f t="shared" si="61"/>
        <v>351393.55000000005</v>
      </c>
      <c r="AO143" s="5">
        <v>49422.04</v>
      </c>
      <c r="AP143" s="5"/>
      <c r="AQ143" s="5"/>
      <c r="AR143" s="5">
        <f t="shared" si="50"/>
        <v>49422.04</v>
      </c>
      <c r="AS143" s="5">
        <v>63479.13</v>
      </c>
      <c r="AT143" s="5">
        <v>0</v>
      </c>
      <c r="AU143" s="5">
        <v>0</v>
      </c>
      <c r="AV143" s="5">
        <f t="shared" si="51"/>
        <v>63479.13</v>
      </c>
      <c r="AW143" s="5">
        <v>52336.36</v>
      </c>
      <c r="AX143" s="5">
        <v>0</v>
      </c>
      <c r="AY143" s="5">
        <v>0</v>
      </c>
      <c r="AZ143" s="5">
        <f t="shared" si="62"/>
        <v>52336.36</v>
      </c>
      <c r="BA143" s="5">
        <f t="shared" si="63"/>
        <v>165237.53</v>
      </c>
      <c r="BB143" s="5">
        <f t="shared" si="63"/>
        <v>0</v>
      </c>
      <c r="BC143" s="5">
        <f t="shared" si="63"/>
        <v>0</v>
      </c>
      <c r="BD143" s="5">
        <f t="shared" si="52"/>
        <v>165237.53</v>
      </c>
      <c r="BE143" s="5">
        <v>58151.519999999997</v>
      </c>
      <c r="BF143" s="5">
        <v>0</v>
      </c>
      <c r="BG143" s="5">
        <v>0</v>
      </c>
      <c r="BH143" s="5">
        <f t="shared" si="53"/>
        <v>58151.519999999997</v>
      </c>
      <c r="BI143" s="5">
        <v>58151.519999999997</v>
      </c>
      <c r="BJ143" s="5">
        <v>0</v>
      </c>
      <c r="BK143" s="5">
        <v>0</v>
      </c>
      <c r="BL143" s="5">
        <f t="shared" si="64"/>
        <v>58151.519999999997</v>
      </c>
      <c r="BM143" s="5">
        <v>9217.0099999999729</v>
      </c>
      <c r="BN143" s="5">
        <v>0</v>
      </c>
      <c r="BO143" s="5">
        <v>0</v>
      </c>
      <c r="BP143" s="5">
        <f t="shared" si="54"/>
        <v>9217.0099999999729</v>
      </c>
      <c r="BQ143" s="5">
        <f t="shared" si="65"/>
        <v>125520.04999999996</v>
      </c>
      <c r="BR143" s="5">
        <f t="shared" si="65"/>
        <v>0</v>
      </c>
      <c r="BS143" s="5">
        <f t="shared" si="65"/>
        <v>0</v>
      </c>
      <c r="BT143" s="5">
        <f t="shared" si="66"/>
        <v>125520.04999999996</v>
      </c>
      <c r="BU143" s="20">
        <f t="shared" si="48"/>
        <v>642151.13</v>
      </c>
      <c r="BV143" s="20">
        <f t="shared" si="48"/>
        <v>0</v>
      </c>
      <c r="BW143" s="20">
        <f t="shared" si="48"/>
        <v>0</v>
      </c>
      <c r="BX143" s="20">
        <f t="shared" si="67"/>
        <v>642151.13</v>
      </c>
    </row>
    <row r="144" spans="1:76" ht="15.75">
      <c r="A144" s="17">
        <v>136</v>
      </c>
      <c r="B144" s="40" t="s">
        <v>301</v>
      </c>
      <c r="C144" s="40" t="s">
        <v>47</v>
      </c>
      <c r="D144" s="41" t="s">
        <v>302</v>
      </c>
      <c r="E144" s="8">
        <v>93208.27</v>
      </c>
      <c r="F144" s="8"/>
      <c r="G144" s="8"/>
      <c r="H144" s="8">
        <f t="shared" si="55"/>
        <v>93208.27</v>
      </c>
      <c r="I144" s="8">
        <v>91589.83</v>
      </c>
      <c r="J144" s="8"/>
      <c r="K144" s="8"/>
      <c r="L144" s="8">
        <f t="shared" si="56"/>
        <v>91589.83</v>
      </c>
      <c r="M144" s="8">
        <v>70104.34</v>
      </c>
      <c r="N144" s="8">
        <v>0</v>
      </c>
      <c r="O144" s="8">
        <v>0</v>
      </c>
      <c r="P144" s="8">
        <f t="shared" si="57"/>
        <v>70104.34</v>
      </c>
      <c r="Q144" s="20">
        <f t="shared" si="49"/>
        <v>254902.44</v>
      </c>
      <c r="R144" s="20">
        <f t="shared" si="49"/>
        <v>0</v>
      </c>
      <c r="S144" s="20">
        <f t="shared" si="49"/>
        <v>0</v>
      </c>
      <c r="T144" s="20">
        <f t="shared" si="49"/>
        <v>254902.44</v>
      </c>
      <c r="U144" s="21">
        <v>85373.57</v>
      </c>
      <c r="V144" s="21">
        <v>0</v>
      </c>
      <c r="W144" s="21">
        <v>0</v>
      </c>
      <c r="X144" s="21">
        <f t="shared" si="58"/>
        <v>85373.57</v>
      </c>
      <c r="Y144" s="21">
        <v>77732.38</v>
      </c>
      <c r="Z144" s="21">
        <v>0</v>
      </c>
      <c r="AA144" s="21">
        <v>0</v>
      </c>
      <c r="AB144" s="21">
        <f t="shared" si="59"/>
        <v>77732.38</v>
      </c>
      <c r="AC144" s="21">
        <v>76070.009999999995</v>
      </c>
      <c r="AD144" s="21"/>
      <c r="AE144" s="21"/>
      <c r="AF144" s="21">
        <f t="shared" si="60"/>
        <v>76070.009999999995</v>
      </c>
      <c r="AG144" s="21">
        <f t="shared" si="46"/>
        <v>239175.96000000002</v>
      </c>
      <c r="AH144" s="21">
        <f t="shared" si="46"/>
        <v>0</v>
      </c>
      <c r="AI144" s="21">
        <f t="shared" si="46"/>
        <v>0</v>
      </c>
      <c r="AJ144" s="21">
        <f t="shared" si="45"/>
        <v>239175.96000000002</v>
      </c>
      <c r="AK144" s="21">
        <f t="shared" si="47"/>
        <v>494078.4</v>
      </c>
      <c r="AL144" s="21">
        <f t="shared" si="47"/>
        <v>0</v>
      </c>
      <c r="AM144" s="21">
        <f t="shared" si="47"/>
        <v>0</v>
      </c>
      <c r="AN144" s="21">
        <f t="shared" si="61"/>
        <v>494078.4</v>
      </c>
      <c r="AO144" s="5">
        <v>96651.98</v>
      </c>
      <c r="AP144" s="5"/>
      <c r="AQ144" s="5"/>
      <c r="AR144" s="5">
        <f t="shared" si="50"/>
        <v>96651.98</v>
      </c>
      <c r="AS144" s="5">
        <v>64882.23</v>
      </c>
      <c r="AT144" s="5">
        <v>0</v>
      </c>
      <c r="AU144" s="5">
        <v>0</v>
      </c>
      <c r="AV144" s="5">
        <f t="shared" si="51"/>
        <v>64882.23</v>
      </c>
      <c r="AW144" s="5">
        <v>69390.22</v>
      </c>
      <c r="AX144" s="5">
        <v>0</v>
      </c>
      <c r="AY144" s="5">
        <v>0</v>
      </c>
      <c r="AZ144" s="5">
        <f t="shared" si="62"/>
        <v>69390.22</v>
      </c>
      <c r="BA144" s="5">
        <f t="shared" si="63"/>
        <v>230924.43</v>
      </c>
      <c r="BB144" s="5">
        <f t="shared" si="63"/>
        <v>0</v>
      </c>
      <c r="BC144" s="5">
        <f t="shared" si="63"/>
        <v>0</v>
      </c>
      <c r="BD144" s="5">
        <f t="shared" si="52"/>
        <v>230924.43</v>
      </c>
      <c r="BE144" s="5">
        <v>77100.240000000005</v>
      </c>
      <c r="BF144" s="5">
        <v>0</v>
      </c>
      <c r="BG144" s="5">
        <v>0</v>
      </c>
      <c r="BH144" s="5">
        <f t="shared" si="53"/>
        <v>77100.240000000005</v>
      </c>
      <c r="BI144" s="5">
        <v>77100.240000000005</v>
      </c>
      <c r="BJ144" s="5">
        <v>0</v>
      </c>
      <c r="BK144" s="5">
        <v>0</v>
      </c>
      <c r="BL144" s="5">
        <f t="shared" si="64"/>
        <v>77100.240000000005</v>
      </c>
      <c r="BM144" s="5">
        <v>12220.389999999985</v>
      </c>
      <c r="BN144" s="5">
        <v>0</v>
      </c>
      <c r="BO144" s="5">
        <v>0</v>
      </c>
      <c r="BP144" s="5">
        <f t="shared" si="54"/>
        <v>12220.389999999985</v>
      </c>
      <c r="BQ144" s="5">
        <f t="shared" si="65"/>
        <v>166420.87</v>
      </c>
      <c r="BR144" s="5">
        <f t="shared" si="65"/>
        <v>0</v>
      </c>
      <c r="BS144" s="5">
        <f t="shared" si="65"/>
        <v>0</v>
      </c>
      <c r="BT144" s="5">
        <f t="shared" si="66"/>
        <v>166420.87</v>
      </c>
      <c r="BU144" s="20">
        <f t="shared" si="48"/>
        <v>891423.7</v>
      </c>
      <c r="BV144" s="20">
        <f t="shared" si="48"/>
        <v>0</v>
      </c>
      <c r="BW144" s="20">
        <f t="shared" si="48"/>
        <v>0</v>
      </c>
      <c r="BX144" s="20">
        <f t="shared" si="67"/>
        <v>891423.7</v>
      </c>
    </row>
    <row r="145" spans="1:76" ht="45.75">
      <c r="A145" s="17">
        <v>137</v>
      </c>
      <c r="B145" s="40" t="s">
        <v>303</v>
      </c>
      <c r="C145" s="40" t="s">
        <v>52</v>
      </c>
      <c r="D145" s="42" t="s">
        <v>304</v>
      </c>
      <c r="E145" s="8">
        <v>0</v>
      </c>
      <c r="F145" s="8">
        <v>0</v>
      </c>
      <c r="G145" s="8">
        <v>19500</v>
      </c>
      <c r="H145" s="8">
        <f t="shared" si="55"/>
        <v>19500</v>
      </c>
      <c r="I145" s="8"/>
      <c r="J145" s="8"/>
      <c r="K145" s="8">
        <v>32600</v>
      </c>
      <c r="L145" s="8">
        <f t="shared" si="56"/>
        <v>32600</v>
      </c>
      <c r="M145" s="8"/>
      <c r="N145" s="8"/>
      <c r="O145" s="8">
        <v>46600</v>
      </c>
      <c r="P145" s="8">
        <f t="shared" si="57"/>
        <v>46600</v>
      </c>
      <c r="Q145" s="20">
        <f t="shared" si="49"/>
        <v>0</v>
      </c>
      <c r="R145" s="20">
        <f t="shared" si="49"/>
        <v>0</v>
      </c>
      <c r="S145" s="20">
        <f t="shared" si="49"/>
        <v>98700</v>
      </c>
      <c r="T145" s="20">
        <f t="shared" si="49"/>
        <v>98700</v>
      </c>
      <c r="U145" s="21">
        <v>0</v>
      </c>
      <c r="V145" s="21">
        <v>0</v>
      </c>
      <c r="W145" s="21">
        <v>50200</v>
      </c>
      <c r="X145" s="21">
        <f t="shared" si="58"/>
        <v>50200</v>
      </c>
      <c r="Y145" s="21"/>
      <c r="Z145" s="21"/>
      <c r="AA145" s="21">
        <v>23850</v>
      </c>
      <c r="AB145" s="21">
        <f t="shared" si="59"/>
        <v>23850</v>
      </c>
      <c r="AC145" s="21"/>
      <c r="AD145" s="21"/>
      <c r="AE145" s="21">
        <v>7000</v>
      </c>
      <c r="AF145" s="21">
        <f t="shared" si="60"/>
        <v>7000</v>
      </c>
      <c r="AG145" s="21">
        <f t="shared" si="46"/>
        <v>0</v>
      </c>
      <c r="AH145" s="21">
        <f t="shared" si="46"/>
        <v>0</v>
      </c>
      <c r="AI145" s="21">
        <f t="shared" si="46"/>
        <v>81050</v>
      </c>
      <c r="AJ145" s="21">
        <f t="shared" si="45"/>
        <v>81050</v>
      </c>
      <c r="AK145" s="21">
        <f t="shared" si="47"/>
        <v>0</v>
      </c>
      <c r="AL145" s="21">
        <f t="shared" si="47"/>
        <v>0</v>
      </c>
      <c r="AM145" s="21">
        <f t="shared" si="47"/>
        <v>179750</v>
      </c>
      <c r="AN145" s="21">
        <f t="shared" si="61"/>
        <v>179750</v>
      </c>
      <c r="AO145" s="5"/>
      <c r="AP145" s="5"/>
      <c r="AQ145" s="5">
        <v>33650</v>
      </c>
      <c r="AR145" s="5">
        <f t="shared" si="50"/>
        <v>33650</v>
      </c>
      <c r="AS145" s="5">
        <v>0</v>
      </c>
      <c r="AT145" s="5">
        <v>0</v>
      </c>
      <c r="AU145" s="5">
        <v>39197</v>
      </c>
      <c r="AV145" s="5">
        <f t="shared" si="51"/>
        <v>39197</v>
      </c>
      <c r="AW145" s="5">
        <v>0</v>
      </c>
      <c r="AX145" s="5">
        <v>0</v>
      </c>
      <c r="AY145" s="5">
        <v>33769</v>
      </c>
      <c r="AZ145" s="5">
        <f t="shared" si="62"/>
        <v>33769</v>
      </c>
      <c r="BA145" s="5">
        <f t="shared" si="63"/>
        <v>0</v>
      </c>
      <c r="BB145" s="5">
        <f t="shared" si="63"/>
        <v>0</v>
      </c>
      <c r="BC145" s="5">
        <f t="shared" si="63"/>
        <v>106616</v>
      </c>
      <c r="BD145" s="5">
        <f t="shared" si="52"/>
        <v>106616</v>
      </c>
      <c r="BE145" s="5">
        <v>0</v>
      </c>
      <c r="BF145" s="5">
        <v>0</v>
      </c>
      <c r="BG145" s="5">
        <v>37521</v>
      </c>
      <c r="BH145" s="5">
        <f t="shared" si="53"/>
        <v>37521</v>
      </c>
      <c r="BI145" s="5">
        <v>0</v>
      </c>
      <c r="BJ145" s="5">
        <v>0</v>
      </c>
      <c r="BK145" s="5">
        <v>7424</v>
      </c>
      <c r="BL145" s="5">
        <f t="shared" si="64"/>
        <v>7424</v>
      </c>
      <c r="BM145" s="5">
        <v>0</v>
      </c>
      <c r="BN145" s="5">
        <v>0</v>
      </c>
      <c r="BO145" s="5">
        <v>36045.329999999987</v>
      </c>
      <c r="BP145" s="5">
        <f t="shared" si="54"/>
        <v>36045.329999999987</v>
      </c>
      <c r="BQ145" s="5">
        <f t="shared" si="65"/>
        <v>0</v>
      </c>
      <c r="BR145" s="5">
        <f t="shared" si="65"/>
        <v>0</v>
      </c>
      <c r="BS145" s="5">
        <f t="shared" si="65"/>
        <v>80990.329999999987</v>
      </c>
      <c r="BT145" s="5">
        <f t="shared" si="66"/>
        <v>80990.329999999987</v>
      </c>
      <c r="BU145" s="20">
        <f t="shared" si="48"/>
        <v>0</v>
      </c>
      <c r="BV145" s="20">
        <f t="shared" si="48"/>
        <v>0</v>
      </c>
      <c r="BW145" s="20">
        <f t="shared" si="48"/>
        <v>367356.32999999996</v>
      </c>
      <c r="BX145" s="20">
        <f t="shared" si="67"/>
        <v>367356.32999999996</v>
      </c>
    </row>
    <row r="146" spans="1:76" ht="30.75">
      <c r="A146" s="17">
        <v>138</v>
      </c>
      <c r="B146" s="40" t="s">
        <v>305</v>
      </c>
      <c r="C146" s="40" t="s">
        <v>52</v>
      </c>
      <c r="D146" s="42" t="s">
        <v>306</v>
      </c>
      <c r="E146" s="8">
        <v>0</v>
      </c>
      <c r="F146" s="8">
        <v>0</v>
      </c>
      <c r="G146" s="8">
        <v>5850</v>
      </c>
      <c r="H146" s="8">
        <f t="shared" si="55"/>
        <v>5850</v>
      </c>
      <c r="I146" s="8">
        <v>0</v>
      </c>
      <c r="J146" s="8">
        <v>0</v>
      </c>
      <c r="K146" s="8">
        <v>3150</v>
      </c>
      <c r="L146" s="8">
        <f t="shared" si="56"/>
        <v>3150</v>
      </c>
      <c r="M146" s="8"/>
      <c r="N146" s="8"/>
      <c r="O146" s="8">
        <v>9000</v>
      </c>
      <c r="P146" s="8">
        <f t="shared" si="57"/>
        <v>9000</v>
      </c>
      <c r="Q146" s="20">
        <f t="shared" si="49"/>
        <v>0</v>
      </c>
      <c r="R146" s="20">
        <f t="shared" si="49"/>
        <v>0</v>
      </c>
      <c r="S146" s="20">
        <f t="shared" si="49"/>
        <v>18000</v>
      </c>
      <c r="T146" s="20">
        <f t="shared" si="49"/>
        <v>18000</v>
      </c>
      <c r="U146" s="21">
        <v>0</v>
      </c>
      <c r="V146" s="21">
        <v>0</v>
      </c>
      <c r="W146" s="21">
        <v>4950</v>
      </c>
      <c r="X146" s="21">
        <f t="shared" si="58"/>
        <v>4950</v>
      </c>
      <c r="Y146" s="21">
        <v>0</v>
      </c>
      <c r="Z146" s="21">
        <v>0</v>
      </c>
      <c r="AA146" s="21">
        <v>9900</v>
      </c>
      <c r="AB146" s="21">
        <f t="shared" si="59"/>
        <v>9900</v>
      </c>
      <c r="AC146" s="21"/>
      <c r="AD146" s="21"/>
      <c r="AE146" s="21">
        <v>9450</v>
      </c>
      <c r="AF146" s="21">
        <f t="shared" si="60"/>
        <v>9450</v>
      </c>
      <c r="AG146" s="21">
        <f t="shared" si="46"/>
        <v>0</v>
      </c>
      <c r="AH146" s="21">
        <f t="shared" si="46"/>
        <v>0</v>
      </c>
      <c r="AI146" s="21">
        <f t="shared" si="46"/>
        <v>24300</v>
      </c>
      <c r="AJ146" s="21">
        <f t="shared" si="45"/>
        <v>24300</v>
      </c>
      <c r="AK146" s="21">
        <f t="shared" si="47"/>
        <v>0</v>
      </c>
      <c r="AL146" s="21">
        <f t="shared" si="47"/>
        <v>0</v>
      </c>
      <c r="AM146" s="21">
        <f t="shared" si="47"/>
        <v>42300</v>
      </c>
      <c r="AN146" s="21">
        <f t="shared" si="61"/>
        <v>42300</v>
      </c>
      <c r="AO146" s="5"/>
      <c r="AP146" s="5"/>
      <c r="AQ146" s="5">
        <v>6300</v>
      </c>
      <c r="AR146" s="5">
        <f t="shared" si="50"/>
        <v>6300</v>
      </c>
      <c r="AS146" s="5">
        <v>0</v>
      </c>
      <c r="AT146" s="5">
        <v>0</v>
      </c>
      <c r="AU146" s="5">
        <v>10619</v>
      </c>
      <c r="AV146" s="5">
        <f t="shared" si="51"/>
        <v>10619</v>
      </c>
      <c r="AW146" s="5">
        <v>0</v>
      </c>
      <c r="AX146" s="5">
        <v>0</v>
      </c>
      <c r="AY146" s="5">
        <v>7843</v>
      </c>
      <c r="AZ146" s="5">
        <f t="shared" si="62"/>
        <v>7843</v>
      </c>
      <c r="BA146" s="5">
        <f t="shared" si="63"/>
        <v>0</v>
      </c>
      <c r="BB146" s="5">
        <f t="shared" si="63"/>
        <v>0</v>
      </c>
      <c r="BC146" s="5">
        <f t="shared" si="63"/>
        <v>24762</v>
      </c>
      <c r="BD146" s="5">
        <f t="shared" si="52"/>
        <v>24762</v>
      </c>
      <c r="BE146" s="5">
        <v>0</v>
      </c>
      <c r="BF146" s="5">
        <v>0</v>
      </c>
      <c r="BG146" s="5">
        <v>8715</v>
      </c>
      <c r="BH146" s="5">
        <f t="shared" si="53"/>
        <v>8715</v>
      </c>
      <c r="BI146" s="5">
        <v>0</v>
      </c>
      <c r="BJ146" s="5">
        <v>0</v>
      </c>
      <c r="BK146" s="5">
        <v>8909</v>
      </c>
      <c r="BL146" s="5">
        <f t="shared" si="64"/>
        <v>8909</v>
      </c>
      <c r="BM146" s="5">
        <v>0</v>
      </c>
      <c r="BN146" s="5">
        <v>0</v>
      </c>
      <c r="BO146" s="5">
        <v>1187.0800000000017</v>
      </c>
      <c r="BP146" s="5">
        <f t="shared" si="54"/>
        <v>1187.0800000000017</v>
      </c>
      <c r="BQ146" s="5">
        <f t="shared" si="65"/>
        <v>0</v>
      </c>
      <c r="BR146" s="5">
        <f t="shared" si="65"/>
        <v>0</v>
      </c>
      <c r="BS146" s="5">
        <f t="shared" si="65"/>
        <v>18811.080000000002</v>
      </c>
      <c r="BT146" s="5">
        <f t="shared" si="66"/>
        <v>18811.080000000002</v>
      </c>
      <c r="BU146" s="20">
        <f t="shared" si="48"/>
        <v>0</v>
      </c>
      <c r="BV146" s="20">
        <f t="shared" si="48"/>
        <v>0</v>
      </c>
      <c r="BW146" s="20">
        <f t="shared" si="48"/>
        <v>85873.08</v>
      </c>
      <c r="BX146" s="20">
        <f t="shared" si="67"/>
        <v>85873.08</v>
      </c>
    </row>
    <row r="147" spans="1:76" ht="15.75">
      <c r="A147" s="17">
        <v>139</v>
      </c>
      <c r="B147" s="40" t="s">
        <v>307</v>
      </c>
      <c r="C147" s="40" t="s">
        <v>52</v>
      </c>
      <c r="D147" s="42" t="s">
        <v>308</v>
      </c>
      <c r="E147" s="8"/>
      <c r="F147" s="8"/>
      <c r="G147" s="8">
        <v>173803</v>
      </c>
      <c r="H147" s="8">
        <f t="shared" si="55"/>
        <v>173803</v>
      </c>
      <c r="I147" s="8"/>
      <c r="J147" s="8"/>
      <c r="K147" s="8">
        <v>203138</v>
      </c>
      <c r="L147" s="8">
        <f t="shared" si="56"/>
        <v>203138</v>
      </c>
      <c r="M147" s="8"/>
      <c r="N147" s="8"/>
      <c r="O147" s="8">
        <v>154250</v>
      </c>
      <c r="P147" s="8">
        <f t="shared" si="57"/>
        <v>154250</v>
      </c>
      <c r="Q147" s="20">
        <f t="shared" si="49"/>
        <v>0</v>
      </c>
      <c r="R147" s="20">
        <f t="shared" si="49"/>
        <v>0</v>
      </c>
      <c r="S147" s="20">
        <f t="shared" si="49"/>
        <v>531191</v>
      </c>
      <c r="T147" s="20">
        <f t="shared" si="49"/>
        <v>531191</v>
      </c>
      <c r="U147" s="21"/>
      <c r="V147" s="21"/>
      <c r="W147" s="21">
        <v>172672</v>
      </c>
      <c r="X147" s="21">
        <f t="shared" si="58"/>
        <v>172672</v>
      </c>
      <c r="Y147" s="21"/>
      <c r="Z147" s="21"/>
      <c r="AA147" s="21">
        <v>170547</v>
      </c>
      <c r="AB147" s="21">
        <f t="shared" si="59"/>
        <v>170547</v>
      </c>
      <c r="AC147" s="21"/>
      <c r="AD147" s="21"/>
      <c r="AE147" s="21">
        <v>164810</v>
      </c>
      <c r="AF147" s="21">
        <f t="shared" si="60"/>
        <v>164810</v>
      </c>
      <c r="AG147" s="21">
        <f t="shared" si="46"/>
        <v>0</v>
      </c>
      <c r="AH147" s="21">
        <f t="shared" si="46"/>
        <v>0</v>
      </c>
      <c r="AI147" s="21">
        <f t="shared" si="46"/>
        <v>508029</v>
      </c>
      <c r="AJ147" s="21">
        <f t="shared" si="45"/>
        <v>508029</v>
      </c>
      <c r="AK147" s="21">
        <f t="shared" si="47"/>
        <v>0</v>
      </c>
      <c r="AL147" s="21">
        <f t="shared" si="47"/>
        <v>0</v>
      </c>
      <c r="AM147" s="21">
        <f t="shared" si="47"/>
        <v>1039220</v>
      </c>
      <c r="AN147" s="21">
        <f t="shared" si="61"/>
        <v>1039220</v>
      </c>
      <c r="AO147" s="5"/>
      <c r="AP147" s="5"/>
      <c r="AQ147" s="5">
        <v>224414</v>
      </c>
      <c r="AR147" s="5">
        <f t="shared" si="50"/>
        <v>224414</v>
      </c>
      <c r="AS147" s="5">
        <v>0</v>
      </c>
      <c r="AT147" s="5">
        <v>0</v>
      </c>
      <c r="AU147" s="5">
        <v>145996.98125000001</v>
      </c>
      <c r="AV147" s="5">
        <f t="shared" si="51"/>
        <v>145996.98125000001</v>
      </c>
      <c r="AW147" s="5">
        <v>0</v>
      </c>
      <c r="AX147" s="5">
        <v>0</v>
      </c>
      <c r="AY147" s="5">
        <v>149879</v>
      </c>
      <c r="AZ147" s="5">
        <f t="shared" si="62"/>
        <v>149879</v>
      </c>
      <c r="BA147" s="5">
        <f t="shared" si="63"/>
        <v>0</v>
      </c>
      <c r="BB147" s="5">
        <f t="shared" si="63"/>
        <v>0</v>
      </c>
      <c r="BC147" s="5">
        <f t="shared" si="63"/>
        <v>520289.98125000001</v>
      </c>
      <c r="BD147" s="5">
        <f t="shared" si="52"/>
        <v>520289.98125000001</v>
      </c>
      <c r="BE147" s="5">
        <v>0</v>
      </c>
      <c r="BF147" s="5">
        <v>0</v>
      </c>
      <c r="BG147" s="5">
        <v>166532</v>
      </c>
      <c r="BH147" s="5">
        <f t="shared" si="53"/>
        <v>166532</v>
      </c>
      <c r="BI147" s="5">
        <v>0</v>
      </c>
      <c r="BJ147" s="5">
        <v>0</v>
      </c>
      <c r="BK147" s="5">
        <v>172747</v>
      </c>
      <c r="BL147" s="5">
        <f t="shared" si="64"/>
        <v>172747</v>
      </c>
      <c r="BM147" s="5">
        <v>0</v>
      </c>
      <c r="BN147" s="5">
        <v>0</v>
      </c>
      <c r="BO147" s="5">
        <v>20179.790000000154</v>
      </c>
      <c r="BP147" s="5">
        <f t="shared" si="54"/>
        <v>20179.790000000154</v>
      </c>
      <c r="BQ147" s="5">
        <f t="shared" si="65"/>
        <v>0</v>
      </c>
      <c r="BR147" s="5">
        <f t="shared" si="65"/>
        <v>0</v>
      </c>
      <c r="BS147" s="5">
        <f t="shared" si="65"/>
        <v>359458.79000000015</v>
      </c>
      <c r="BT147" s="5">
        <f t="shared" si="66"/>
        <v>359458.79000000015</v>
      </c>
      <c r="BU147" s="20">
        <f t="shared" si="48"/>
        <v>0</v>
      </c>
      <c r="BV147" s="20">
        <f t="shared" si="48"/>
        <v>0</v>
      </c>
      <c r="BW147" s="20">
        <f t="shared" si="48"/>
        <v>1918968.7712500002</v>
      </c>
      <c r="BX147" s="20">
        <f t="shared" si="67"/>
        <v>1918968.7712500002</v>
      </c>
    </row>
    <row r="148" spans="1:76" ht="15.75">
      <c r="A148" s="17">
        <v>140</v>
      </c>
      <c r="B148" s="40" t="s">
        <v>309</v>
      </c>
      <c r="C148" s="40" t="s">
        <v>47</v>
      </c>
      <c r="D148" s="41" t="s">
        <v>310</v>
      </c>
      <c r="E148" s="8">
        <v>38911.129999999997</v>
      </c>
      <c r="F148" s="8"/>
      <c r="G148" s="8"/>
      <c r="H148" s="8">
        <f t="shared" si="55"/>
        <v>38911.129999999997</v>
      </c>
      <c r="I148" s="8">
        <v>70929.210000000006</v>
      </c>
      <c r="J148" s="8"/>
      <c r="K148" s="8"/>
      <c r="L148" s="8">
        <f t="shared" si="56"/>
        <v>70929.210000000006</v>
      </c>
      <c r="M148" s="8">
        <v>73123.31</v>
      </c>
      <c r="N148" s="8"/>
      <c r="O148" s="8"/>
      <c r="P148" s="8">
        <f t="shared" si="57"/>
        <v>73123.31</v>
      </c>
      <c r="Q148" s="20">
        <f t="shared" si="49"/>
        <v>182963.65</v>
      </c>
      <c r="R148" s="20">
        <f t="shared" si="49"/>
        <v>0</v>
      </c>
      <c r="S148" s="20">
        <f t="shared" si="49"/>
        <v>0</v>
      </c>
      <c r="T148" s="20">
        <f t="shared" si="49"/>
        <v>182963.65</v>
      </c>
      <c r="U148" s="21">
        <v>24707.25</v>
      </c>
      <c r="V148" s="21"/>
      <c r="W148" s="21"/>
      <c r="X148" s="21">
        <f t="shared" si="58"/>
        <v>24707.25</v>
      </c>
      <c r="Y148" s="21">
        <v>39442.14</v>
      </c>
      <c r="Z148" s="21"/>
      <c r="AA148" s="21"/>
      <c r="AB148" s="21">
        <f t="shared" si="59"/>
        <v>39442.14</v>
      </c>
      <c r="AC148" s="21">
        <v>55882.080000000002</v>
      </c>
      <c r="AD148" s="21"/>
      <c r="AE148" s="21"/>
      <c r="AF148" s="21">
        <f t="shared" si="60"/>
        <v>55882.080000000002</v>
      </c>
      <c r="AG148" s="21">
        <f t="shared" si="46"/>
        <v>120031.47</v>
      </c>
      <c r="AH148" s="21">
        <f t="shared" si="46"/>
        <v>0</v>
      </c>
      <c r="AI148" s="21">
        <f t="shared" si="46"/>
        <v>0</v>
      </c>
      <c r="AJ148" s="21">
        <f t="shared" si="45"/>
        <v>120031.47</v>
      </c>
      <c r="AK148" s="21">
        <f t="shared" si="47"/>
        <v>302995.12</v>
      </c>
      <c r="AL148" s="21">
        <f t="shared" si="47"/>
        <v>0</v>
      </c>
      <c r="AM148" s="21">
        <f t="shared" si="47"/>
        <v>0</v>
      </c>
      <c r="AN148" s="21">
        <f t="shared" si="61"/>
        <v>302995.12</v>
      </c>
      <c r="AO148" s="5">
        <v>24176.15</v>
      </c>
      <c r="AP148" s="5"/>
      <c r="AQ148" s="5"/>
      <c r="AR148" s="5">
        <f t="shared" si="50"/>
        <v>24176.15</v>
      </c>
      <c r="AS148" s="5">
        <v>142488.93</v>
      </c>
      <c r="AT148" s="5">
        <v>0</v>
      </c>
      <c r="AU148" s="5">
        <v>0</v>
      </c>
      <c r="AV148" s="5">
        <f t="shared" si="51"/>
        <v>142488.93</v>
      </c>
      <c r="AW148" s="5">
        <v>77259.12</v>
      </c>
      <c r="AX148" s="5">
        <v>0</v>
      </c>
      <c r="AY148" s="5">
        <v>0</v>
      </c>
      <c r="AZ148" s="5">
        <f t="shared" si="62"/>
        <v>77259.12</v>
      </c>
      <c r="BA148" s="5">
        <f t="shared" si="63"/>
        <v>243924.19999999998</v>
      </c>
      <c r="BB148" s="5">
        <f t="shared" si="63"/>
        <v>0</v>
      </c>
      <c r="BC148" s="5">
        <f t="shared" si="63"/>
        <v>0</v>
      </c>
      <c r="BD148" s="5">
        <f t="shared" si="52"/>
        <v>243924.19999999998</v>
      </c>
      <c r="BE148" s="5">
        <v>85843.46</v>
      </c>
      <c r="BF148" s="5">
        <v>0</v>
      </c>
      <c r="BG148" s="5">
        <v>0</v>
      </c>
      <c r="BH148" s="5">
        <f t="shared" si="53"/>
        <v>85843.46</v>
      </c>
      <c r="BI148" s="5">
        <v>85843.46</v>
      </c>
      <c r="BJ148" s="5">
        <v>0</v>
      </c>
      <c r="BK148" s="5">
        <v>0</v>
      </c>
      <c r="BL148" s="5">
        <f t="shared" si="64"/>
        <v>85843.46</v>
      </c>
      <c r="BM148" s="5">
        <v>13606.200000000041</v>
      </c>
      <c r="BN148" s="5">
        <v>0</v>
      </c>
      <c r="BO148" s="5">
        <v>0</v>
      </c>
      <c r="BP148" s="5">
        <f t="shared" si="54"/>
        <v>13606.200000000041</v>
      </c>
      <c r="BQ148" s="5">
        <f t="shared" si="65"/>
        <v>185293.12000000005</v>
      </c>
      <c r="BR148" s="5">
        <f t="shared" si="65"/>
        <v>0</v>
      </c>
      <c r="BS148" s="5">
        <f t="shared" si="65"/>
        <v>0</v>
      </c>
      <c r="BT148" s="5">
        <f t="shared" si="66"/>
        <v>185293.12000000005</v>
      </c>
      <c r="BU148" s="20">
        <f t="shared" si="48"/>
        <v>732212.44000000006</v>
      </c>
      <c r="BV148" s="20">
        <f t="shared" si="48"/>
        <v>0</v>
      </c>
      <c r="BW148" s="20">
        <f t="shared" si="48"/>
        <v>0</v>
      </c>
      <c r="BX148" s="20">
        <f t="shared" si="67"/>
        <v>732212.44000000006</v>
      </c>
    </row>
    <row r="149" spans="1:76" ht="45.75">
      <c r="A149" s="17">
        <v>141</v>
      </c>
      <c r="B149" s="40" t="s">
        <v>311</v>
      </c>
      <c r="C149" s="40" t="s">
        <v>114</v>
      </c>
      <c r="D149" s="43" t="s">
        <v>312</v>
      </c>
      <c r="E149" s="8"/>
      <c r="F149" s="8">
        <v>360</v>
      </c>
      <c r="G149" s="8">
        <v>15275</v>
      </c>
      <c r="H149" s="8">
        <f t="shared" si="55"/>
        <v>15635</v>
      </c>
      <c r="I149" s="8"/>
      <c r="J149" s="8">
        <v>560</v>
      </c>
      <c r="K149" s="8">
        <v>16220</v>
      </c>
      <c r="L149" s="8">
        <f t="shared" si="56"/>
        <v>16780</v>
      </c>
      <c r="M149" s="8"/>
      <c r="N149" s="8">
        <v>600</v>
      </c>
      <c r="O149" s="8">
        <v>30150</v>
      </c>
      <c r="P149" s="8">
        <f t="shared" si="57"/>
        <v>30750</v>
      </c>
      <c r="Q149" s="20">
        <f t="shared" si="49"/>
        <v>0</v>
      </c>
      <c r="R149" s="20">
        <f t="shared" si="49"/>
        <v>1520</v>
      </c>
      <c r="S149" s="20">
        <f t="shared" si="49"/>
        <v>61645</v>
      </c>
      <c r="T149" s="20">
        <f t="shared" si="49"/>
        <v>63165</v>
      </c>
      <c r="U149" s="21"/>
      <c r="V149" s="21">
        <v>4440</v>
      </c>
      <c r="W149" s="21">
        <v>24500</v>
      </c>
      <c r="X149" s="21">
        <f t="shared" si="58"/>
        <v>28940</v>
      </c>
      <c r="Y149" s="21"/>
      <c r="Z149" s="21">
        <v>5120</v>
      </c>
      <c r="AA149" s="21">
        <v>30245</v>
      </c>
      <c r="AB149" s="21">
        <f t="shared" si="59"/>
        <v>35365</v>
      </c>
      <c r="AC149" s="21"/>
      <c r="AD149" s="21">
        <v>6200</v>
      </c>
      <c r="AE149" s="21">
        <v>5075</v>
      </c>
      <c r="AF149" s="21">
        <f t="shared" si="60"/>
        <v>11275</v>
      </c>
      <c r="AG149" s="21">
        <f t="shared" si="46"/>
        <v>0</v>
      </c>
      <c r="AH149" s="21">
        <f t="shared" si="46"/>
        <v>15760</v>
      </c>
      <c r="AI149" s="21">
        <f t="shared" si="46"/>
        <v>59820</v>
      </c>
      <c r="AJ149" s="21">
        <f t="shared" si="45"/>
        <v>75580</v>
      </c>
      <c r="AK149" s="21">
        <f t="shared" si="47"/>
        <v>0</v>
      </c>
      <c r="AL149" s="21">
        <f t="shared" si="47"/>
        <v>17280</v>
      </c>
      <c r="AM149" s="21">
        <f t="shared" si="47"/>
        <v>121465</v>
      </c>
      <c r="AN149" s="21">
        <f t="shared" si="61"/>
        <v>138745</v>
      </c>
      <c r="AO149" s="5"/>
      <c r="AP149" s="5">
        <v>7120</v>
      </c>
      <c r="AQ149" s="5">
        <v>35450</v>
      </c>
      <c r="AR149" s="5">
        <f t="shared" si="50"/>
        <v>42570</v>
      </c>
      <c r="AS149" s="5">
        <v>0</v>
      </c>
      <c r="AT149" s="5">
        <v>21145</v>
      </c>
      <c r="AU149" s="5">
        <v>115776</v>
      </c>
      <c r="AV149" s="5">
        <f t="shared" si="51"/>
        <v>136921</v>
      </c>
      <c r="AW149" s="5">
        <v>0</v>
      </c>
      <c r="AX149" s="5">
        <v>13102</v>
      </c>
      <c r="AY149" s="5">
        <v>70102</v>
      </c>
      <c r="AZ149" s="5">
        <f t="shared" si="62"/>
        <v>83204</v>
      </c>
      <c r="BA149" s="5">
        <f t="shared" si="63"/>
        <v>0</v>
      </c>
      <c r="BB149" s="5">
        <f t="shared" si="63"/>
        <v>41367</v>
      </c>
      <c r="BC149" s="5">
        <f t="shared" si="63"/>
        <v>221328</v>
      </c>
      <c r="BD149" s="5">
        <f t="shared" si="52"/>
        <v>262695</v>
      </c>
      <c r="BE149" s="5">
        <v>0</v>
      </c>
      <c r="BF149" s="5">
        <v>14558</v>
      </c>
      <c r="BG149" s="5">
        <v>77891</v>
      </c>
      <c r="BH149" s="5">
        <f t="shared" si="53"/>
        <v>92449</v>
      </c>
      <c r="BI149" s="5">
        <v>0</v>
      </c>
      <c r="BJ149" s="5">
        <v>14558</v>
      </c>
      <c r="BK149" s="5">
        <v>79550</v>
      </c>
      <c r="BL149" s="5">
        <f t="shared" si="64"/>
        <v>94108</v>
      </c>
      <c r="BM149" s="5">
        <v>0</v>
      </c>
      <c r="BN149" s="5">
        <v>2307.3999999999942</v>
      </c>
      <c r="BO149" s="5">
        <v>10687.489999999991</v>
      </c>
      <c r="BP149" s="5">
        <f t="shared" si="54"/>
        <v>12994.889999999985</v>
      </c>
      <c r="BQ149" s="5">
        <f t="shared" si="65"/>
        <v>0</v>
      </c>
      <c r="BR149" s="5">
        <f t="shared" si="65"/>
        <v>31423.399999999994</v>
      </c>
      <c r="BS149" s="5">
        <f t="shared" si="65"/>
        <v>168128.49</v>
      </c>
      <c r="BT149" s="5">
        <f t="shared" si="66"/>
        <v>199551.88999999998</v>
      </c>
      <c r="BU149" s="20">
        <f t="shared" si="48"/>
        <v>0</v>
      </c>
      <c r="BV149" s="20">
        <f t="shared" si="48"/>
        <v>90070.399999999994</v>
      </c>
      <c r="BW149" s="20">
        <f t="shared" si="48"/>
        <v>510921.49</v>
      </c>
      <c r="BX149" s="20">
        <f t="shared" si="67"/>
        <v>600991.89</v>
      </c>
    </row>
    <row r="150" spans="1:76" ht="15.75">
      <c r="A150" s="17">
        <v>142</v>
      </c>
      <c r="B150" s="40" t="s">
        <v>313</v>
      </c>
      <c r="C150" s="40" t="s">
        <v>52</v>
      </c>
      <c r="D150" s="19" t="s">
        <v>314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  <c r="U150" s="21"/>
      <c r="V150" s="21"/>
      <c r="W150" s="21"/>
      <c r="X150" s="21">
        <f t="shared" si="58"/>
        <v>0</v>
      </c>
      <c r="Y150" s="21"/>
      <c r="Z150" s="21"/>
      <c r="AA150" s="21">
        <v>49350</v>
      </c>
      <c r="AB150" s="21">
        <f t="shared" si="59"/>
        <v>49350</v>
      </c>
      <c r="AC150" s="21"/>
      <c r="AD150" s="21"/>
      <c r="AE150" s="21">
        <v>48350</v>
      </c>
      <c r="AF150" s="21">
        <f t="shared" si="60"/>
        <v>48350</v>
      </c>
      <c r="AG150" s="21">
        <f t="shared" si="46"/>
        <v>0</v>
      </c>
      <c r="AH150" s="21">
        <f t="shared" si="46"/>
        <v>0</v>
      </c>
      <c r="AI150" s="21">
        <f t="shared" si="46"/>
        <v>97700</v>
      </c>
      <c r="AJ150" s="21">
        <f t="shared" si="45"/>
        <v>97700</v>
      </c>
      <c r="AK150" s="21">
        <f t="shared" si="47"/>
        <v>0</v>
      </c>
      <c r="AL150" s="21">
        <f t="shared" si="47"/>
        <v>0</v>
      </c>
      <c r="AM150" s="21">
        <f t="shared" si="47"/>
        <v>97700</v>
      </c>
      <c r="AN150" s="21">
        <f t="shared" si="61"/>
        <v>97700</v>
      </c>
      <c r="AO150" s="5"/>
      <c r="AP150" s="5"/>
      <c r="AQ150" s="5">
        <v>53450</v>
      </c>
      <c r="AR150" s="5">
        <f t="shared" si="50"/>
        <v>53450</v>
      </c>
      <c r="AS150" s="5">
        <v>0</v>
      </c>
      <c r="AT150" s="5">
        <v>0</v>
      </c>
      <c r="AU150" s="5">
        <v>34392.379999999997</v>
      </c>
      <c r="AV150" s="5">
        <f t="shared" si="51"/>
        <v>34392.379999999997</v>
      </c>
      <c r="AW150" s="5">
        <v>0</v>
      </c>
      <c r="AX150" s="5">
        <v>0</v>
      </c>
      <c r="AY150" s="5">
        <v>46190</v>
      </c>
      <c r="AZ150" s="5">
        <f t="shared" si="62"/>
        <v>46190</v>
      </c>
      <c r="BA150" s="5">
        <f t="shared" si="63"/>
        <v>0</v>
      </c>
      <c r="BB150" s="5">
        <f t="shared" si="63"/>
        <v>0</v>
      </c>
      <c r="BC150" s="5">
        <f t="shared" si="63"/>
        <v>134032.38</v>
      </c>
      <c r="BD150" s="5">
        <f t="shared" si="52"/>
        <v>134032.38</v>
      </c>
      <c r="BE150" s="5">
        <v>0</v>
      </c>
      <c r="BF150" s="5">
        <v>0</v>
      </c>
      <c r="BG150" s="5">
        <v>51323</v>
      </c>
      <c r="BH150" s="5">
        <f t="shared" si="53"/>
        <v>51323</v>
      </c>
      <c r="BI150" s="5">
        <v>0</v>
      </c>
      <c r="BJ150" s="5">
        <v>0</v>
      </c>
      <c r="BK150" s="5">
        <v>50360</v>
      </c>
      <c r="BL150" s="5">
        <f t="shared" si="64"/>
        <v>50360</v>
      </c>
      <c r="BM150" s="5">
        <v>0</v>
      </c>
      <c r="BN150" s="5">
        <v>0</v>
      </c>
      <c r="BO150" s="5">
        <v>9097.2400000000198</v>
      </c>
      <c r="BP150" s="5">
        <f t="shared" si="54"/>
        <v>9097.2400000000198</v>
      </c>
      <c r="BQ150" s="5">
        <f t="shared" si="65"/>
        <v>0</v>
      </c>
      <c r="BR150" s="5">
        <f t="shared" si="65"/>
        <v>0</v>
      </c>
      <c r="BS150" s="5">
        <f t="shared" si="65"/>
        <v>110780.24000000002</v>
      </c>
      <c r="BT150" s="5">
        <f t="shared" si="66"/>
        <v>110780.24000000002</v>
      </c>
      <c r="BU150" s="20">
        <f t="shared" si="48"/>
        <v>0</v>
      </c>
      <c r="BV150" s="20">
        <f t="shared" si="48"/>
        <v>0</v>
      </c>
      <c r="BW150" s="20">
        <f t="shared" si="48"/>
        <v>342512.62</v>
      </c>
      <c r="BX150" s="20">
        <f t="shared" si="67"/>
        <v>342512.62</v>
      </c>
    </row>
    <row r="151" spans="1:76" ht="15.75">
      <c r="A151" s="17">
        <v>143</v>
      </c>
      <c r="B151" s="40" t="s">
        <v>315</v>
      </c>
      <c r="C151" s="40" t="s">
        <v>52</v>
      </c>
      <c r="D151" s="44" t="s">
        <v>316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  <c r="U151" s="21"/>
      <c r="V151" s="21"/>
      <c r="W151" s="21"/>
      <c r="X151" s="21">
        <f t="shared" si="58"/>
        <v>0</v>
      </c>
      <c r="Y151" s="21"/>
      <c r="Z151" s="21"/>
      <c r="AA151" s="21">
        <v>34950</v>
      </c>
      <c r="AB151" s="21">
        <f t="shared" si="59"/>
        <v>34950</v>
      </c>
      <c r="AC151" s="21"/>
      <c r="AD151" s="21"/>
      <c r="AE151" s="21">
        <v>34850</v>
      </c>
      <c r="AF151" s="21">
        <f t="shared" si="60"/>
        <v>34850</v>
      </c>
      <c r="AG151" s="21">
        <f t="shared" si="46"/>
        <v>0</v>
      </c>
      <c r="AH151" s="21">
        <f t="shared" si="46"/>
        <v>0</v>
      </c>
      <c r="AI151" s="21">
        <f t="shared" si="46"/>
        <v>69800</v>
      </c>
      <c r="AJ151" s="21">
        <f t="shared" si="45"/>
        <v>69800</v>
      </c>
      <c r="AK151" s="21">
        <f t="shared" si="47"/>
        <v>0</v>
      </c>
      <c r="AL151" s="21">
        <f t="shared" si="47"/>
        <v>0</v>
      </c>
      <c r="AM151" s="21">
        <f t="shared" si="47"/>
        <v>69800</v>
      </c>
      <c r="AN151" s="21">
        <f t="shared" si="61"/>
        <v>69800</v>
      </c>
      <c r="AO151" s="5"/>
      <c r="AP151" s="5"/>
      <c r="AQ151" s="5">
        <v>39150</v>
      </c>
      <c r="AR151" s="5">
        <f t="shared" si="50"/>
        <v>39150</v>
      </c>
      <c r="AS151" s="5">
        <v>0</v>
      </c>
      <c r="AT151" s="5">
        <v>0</v>
      </c>
      <c r="AU151" s="5">
        <v>30095</v>
      </c>
      <c r="AV151" s="5">
        <f t="shared" si="51"/>
        <v>30095</v>
      </c>
      <c r="AW151" s="5">
        <v>0</v>
      </c>
      <c r="AX151" s="5">
        <v>0</v>
      </c>
      <c r="AY151" s="5">
        <v>32099</v>
      </c>
      <c r="AZ151" s="5">
        <f t="shared" si="62"/>
        <v>32099</v>
      </c>
      <c r="BA151" s="5">
        <f t="shared" si="63"/>
        <v>0</v>
      </c>
      <c r="BB151" s="5">
        <f t="shared" si="63"/>
        <v>0</v>
      </c>
      <c r="BC151" s="5">
        <f t="shared" si="63"/>
        <v>101344</v>
      </c>
      <c r="BD151" s="5">
        <f t="shared" si="52"/>
        <v>101344</v>
      </c>
      <c r="BE151" s="5">
        <v>0</v>
      </c>
      <c r="BF151" s="5">
        <v>0</v>
      </c>
      <c r="BG151" s="5">
        <v>35666</v>
      </c>
      <c r="BH151" s="5">
        <f t="shared" si="53"/>
        <v>35666</v>
      </c>
      <c r="BI151" s="5">
        <v>0</v>
      </c>
      <c r="BJ151" s="5">
        <v>0</v>
      </c>
      <c r="BK151" s="5">
        <v>36461</v>
      </c>
      <c r="BL151" s="5">
        <f t="shared" si="64"/>
        <v>36461</v>
      </c>
      <c r="BM151" s="5">
        <v>0</v>
      </c>
      <c r="BN151" s="5">
        <v>0</v>
      </c>
      <c r="BO151" s="5">
        <v>4857.890000000014</v>
      </c>
      <c r="BP151" s="5">
        <f t="shared" si="54"/>
        <v>4857.890000000014</v>
      </c>
      <c r="BQ151" s="5">
        <f t="shared" si="65"/>
        <v>0</v>
      </c>
      <c r="BR151" s="5">
        <f t="shared" si="65"/>
        <v>0</v>
      </c>
      <c r="BS151" s="5">
        <f t="shared" si="65"/>
        <v>76984.890000000014</v>
      </c>
      <c r="BT151" s="5">
        <f t="shared" si="66"/>
        <v>76984.890000000014</v>
      </c>
      <c r="BU151" s="20">
        <f t="shared" si="48"/>
        <v>0</v>
      </c>
      <c r="BV151" s="20">
        <f t="shared" si="48"/>
        <v>0</v>
      </c>
      <c r="BW151" s="20">
        <f t="shared" si="48"/>
        <v>248128.89</v>
      </c>
      <c r="BX151" s="20">
        <f t="shared" si="67"/>
        <v>248128.89</v>
      </c>
    </row>
    <row r="152" spans="1:76" ht="15.75">
      <c r="A152" s="17">
        <v>144</v>
      </c>
      <c r="B152" s="40" t="s">
        <v>317</v>
      </c>
      <c r="C152" s="40" t="s">
        <v>52</v>
      </c>
      <c r="D152" s="19" t="s">
        <v>318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  <c r="U152" s="21"/>
      <c r="V152" s="21"/>
      <c r="W152" s="21"/>
      <c r="X152" s="21">
        <f t="shared" si="58"/>
        <v>0</v>
      </c>
      <c r="Y152" s="21"/>
      <c r="Z152" s="21"/>
      <c r="AA152" s="21">
        <v>6280</v>
      </c>
      <c r="AB152" s="21">
        <f t="shared" si="59"/>
        <v>6280</v>
      </c>
      <c r="AC152" s="21"/>
      <c r="AD152" s="21"/>
      <c r="AE152" s="21">
        <v>48800</v>
      </c>
      <c r="AF152" s="21">
        <f t="shared" si="60"/>
        <v>48800</v>
      </c>
      <c r="AG152" s="21">
        <f t="shared" si="46"/>
        <v>0</v>
      </c>
      <c r="AH152" s="21">
        <f t="shared" si="46"/>
        <v>0</v>
      </c>
      <c r="AI152" s="21">
        <f t="shared" si="46"/>
        <v>55080</v>
      </c>
      <c r="AJ152" s="21">
        <f t="shared" si="46"/>
        <v>55080</v>
      </c>
      <c r="AK152" s="21">
        <f t="shared" si="47"/>
        <v>0</v>
      </c>
      <c r="AL152" s="21">
        <f t="shared" si="47"/>
        <v>0</v>
      </c>
      <c r="AM152" s="21">
        <f t="shared" si="47"/>
        <v>55080</v>
      </c>
      <c r="AN152" s="21">
        <f t="shared" si="61"/>
        <v>55080</v>
      </c>
      <c r="AO152" s="5"/>
      <c r="AP152" s="5"/>
      <c r="AQ152" s="5">
        <v>40985</v>
      </c>
      <c r="AR152" s="5">
        <f t="shared" si="50"/>
        <v>40985</v>
      </c>
      <c r="AS152" s="5">
        <v>0</v>
      </c>
      <c r="AT152" s="5">
        <v>0</v>
      </c>
      <c r="AU152" s="5">
        <v>50751</v>
      </c>
      <c r="AV152" s="5">
        <f t="shared" si="51"/>
        <v>50751</v>
      </c>
      <c r="AW152" s="5">
        <v>0</v>
      </c>
      <c r="AX152" s="5">
        <v>0</v>
      </c>
      <c r="AY152" s="5">
        <v>42525</v>
      </c>
      <c r="AZ152" s="5">
        <f t="shared" si="62"/>
        <v>42525</v>
      </c>
      <c r="BA152" s="5">
        <f t="shared" si="63"/>
        <v>0</v>
      </c>
      <c r="BB152" s="5">
        <f t="shared" si="63"/>
        <v>0</v>
      </c>
      <c r="BC152" s="5">
        <f t="shared" si="63"/>
        <v>134261</v>
      </c>
      <c r="BD152" s="5">
        <f t="shared" si="52"/>
        <v>134261</v>
      </c>
      <c r="BE152" s="5">
        <v>0</v>
      </c>
      <c r="BF152" s="5">
        <v>0</v>
      </c>
      <c r="BG152" s="5">
        <v>47250</v>
      </c>
      <c r="BH152" s="5">
        <f t="shared" si="53"/>
        <v>47250</v>
      </c>
      <c r="BI152" s="5">
        <v>0</v>
      </c>
      <c r="BJ152" s="5">
        <v>0</v>
      </c>
      <c r="BK152" s="5">
        <v>40623</v>
      </c>
      <c r="BL152" s="5">
        <f t="shared" si="64"/>
        <v>40623</v>
      </c>
      <c r="BM152" s="5">
        <v>0</v>
      </c>
      <c r="BN152" s="5">
        <v>0</v>
      </c>
      <c r="BO152" s="5">
        <v>14117.339999999967</v>
      </c>
      <c r="BP152" s="5">
        <f t="shared" si="54"/>
        <v>14117.339999999967</v>
      </c>
      <c r="BQ152" s="5">
        <f t="shared" si="65"/>
        <v>0</v>
      </c>
      <c r="BR152" s="5">
        <f t="shared" si="65"/>
        <v>0</v>
      </c>
      <c r="BS152" s="5">
        <f t="shared" si="65"/>
        <v>101990.33999999997</v>
      </c>
      <c r="BT152" s="5">
        <f t="shared" si="66"/>
        <v>101990.33999999997</v>
      </c>
      <c r="BU152" s="20">
        <f t="shared" si="48"/>
        <v>0</v>
      </c>
      <c r="BV152" s="20">
        <f t="shared" si="48"/>
        <v>0</v>
      </c>
      <c r="BW152" s="20">
        <f t="shared" si="48"/>
        <v>291331.33999999997</v>
      </c>
      <c r="BX152" s="20">
        <f t="shared" si="67"/>
        <v>291331.33999999997</v>
      </c>
    </row>
    <row r="153" spans="1:76" ht="30.75">
      <c r="A153" s="17">
        <v>145</v>
      </c>
      <c r="B153" s="40" t="s">
        <v>319</v>
      </c>
      <c r="C153" s="40" t="s">
        <v>52</v>
      </c>
      <c r="D153" s="44" t="s">
        <v>320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  <c r="U153" s="21"/>
      <c r="V153" s="21"/>
      <c r="W153" s="21"/>
      <c r="X153" s="21">
        <f t="shared" si="58"/>
        <v>0</v>
      </c>
      <c r="Y153" s="21"/>
      <c r="Z153" s="21"/>
      <c r="AA153" s="21">
        <v>0</v>
      </c>
      <c r="AB153" s="21">
        <f t="shared" si="59"/>
        <v>0</v>
      </c>
      <c r="AC153" s="21"/>
      <c r="AD153" s="21"/>
      <c r="AE153" s="21">
        <v>19925</v>
      </c>
      <c r="AF153" s="21">
        <f t="shared" si="60"/>
        <v>19925</v>
      </c>
      <c r="AG153" s="21">
        <f t="shared" ref="AG153:AJ158" si="68">U153+Y153+AC153</f>
        <v>0</v>
      </c>
      <c r="AH153" s="21">
        <f t="shared" si="68"/>
        <v>0</v>
      </c>
      <c r="AI153" s="21">
        <f t="shared" si="68"/>
        <v>19925</v>
      </c>
      <c r="AJ153" s="21">
        <f t="shared" si="68"/>
        <v>19925</v>
      </c>
      <c r="AK153" s="21">
        <f t="shared" ref="AK153:AM158" si="69">E153+I153+M153+U153+Y153+AC153</f>
        <v>0</v>
      </c>
      <c r="AL153" s="21">
        <f t="shared" si="69"/>
        <v>0</v>
      </c>
      <c r="AM153" s="21">
        <f t="shared" si="69"/>
        <v>19925</v>
      </c>
      <c r="AN153" s="21">
        <f t="shared" si="61"/>
        <v>19925</v>
      </c>
      <c r="AO153" s="5"/>
      <c r="AP153" s="5"/>
      <c r="AQ153" s="5">
        <v>54880</v>
      </c>
      <c r="AR153" s="5">
        <f t="shared" si="50"/>
        <v>54880</v>
      </c>
      <c r="AS153" s="5">
        <v>0</v>
      </c>
      <c r="AT153" s="5">
        <v>0</v>
      </c>
      <c r="AU153" s="5">
        <v>92487</v>
      </c>
      <c r="AV153" s="5">
        <f t="shared" si="51"/>
        <v>92487</v>
      </c>
      <c r="AW153" s="5">
        <v>0</v>
      </c>
      <c r="AX153" s="5">
        <v>0</v>
      </c>
      <c r="AY153" s="5">
        <v>68313</v>
      </c>
      <c r="AZ153" s="5">
        <f t="shared" si="62"/>
        <v>68313</v>
      </c>
      <c r="BA153" s="5">
        <f t="shared" si="63"/>
        <v>0</v>
      </c>
      <c r="BB153" s="5">
        <f t="shared" si="63"/>
        <v>0</v>
      </c>
      <c r="BC153" s="5">
        <f t="shared" si="63"/>
        <v>215680</v>
      </c>
      <c r="BD153" s="5">
        <f t="shared" si="52"/>
        <v>215680</v>
      </c>
      <c r="BE153" s="5">
        <v>0</v>
      </c>
      <c r="BF153" s="5">
        <v>0</v>
      </c>
      <c r="BG153" s="5">
        <v>75904</v>
      </c>
      <c r="BH153" s="5">
        <f t="shared" si="53"/>
        <v>75904</v>
      </c>
      <c r="BI153" s="5">
        <v>0</v>
      </c>
      <c r="BJ153" s="5">
        <v>0</v>
      </c>
      <c r="BK153" s="5">
        <v>15105</v>
      </c>
      <c r="BL153" s="5">
        <f t="shared" si="64"/>
        <v>15105</v>
      </c>
      <c r="BM153" s="5">
        <v>0</v>
      </c>
      <c r="BN153" s="5">
        <v>0</v>
      </c>
      <c r="BO153" s="5">
        <v>72828.989999999991</v>
      </c>
      <c r="BP153" s="5">
        <f t="shared" si="54"/>
        <v>72828.989999999991</v>
      </c>
      <c r="BQ153" s="5">
        <f t="shared" si="65"/>
        <v>0</v>
      </c>
      <c r="BR153" s="5">
        <f t="shared" si="65"/>
        <v>0</v>
      </c>
      <c r="BS153" s="5">
        <f t="shared" si="65"/>
        <v>163837.99</v>
      </c>
      <c r="BT153" s="5">
        <f t="shared" si="66"/>
        <v>163837.99</v>
      </c>
      <c r="BU153" s="20">
        <f t="shared" ref="BU153:BW158" si="70">E153+I153+M153+U153+Y153+AC153+AO153+AS153+AW153+BE153+BI153+BM153</f>
        <v>0</v>
      </c>
      <c r="BV153" s="20">
        <f t="shared" si="70"/>
        <v>0</v>
      </c>
      <c r="BW153" s="20">
        <f t="shared" si="70"/>
        <v>399442.99</v>
      </c>
      <c r="BX153" s="20">
        <f t="shared" si="67"/>
        <v>399442.99</v>
      </c>
    </row>
    <row r="154" spans="1:76" ht="15.75">
      <c r="A154" s="17">
        <v>146</v>
      </c>
      <c r="B154" s="40" t="s">
        <v>321</v>
      </c>
      <c r="C154" s="40" t="s">
        <v>52</v>
      </c>
      <c r="D154" s="44" t="s">
        <v>322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  <c r="U154" s="21"/>
      <c r="V154" s="21"/>
      <c r="W154" s="21"/>
      <c r="X154" s="21">
        <f t="shared" si="58"/>
        <v>0</v>
      </c>
      <c r="Y154" s="21">
        <v>0</v>
      </c>
      <c r="Z154" s="21">
        <v>0</v>
      </c>
      <c r="AA154" s="21">
        <v>14250</v>
      </c>
      <c r="AB154" s="21">
        <f t="shared" si="59"/>
        <v>14250</v>
      </c>
      <c r="AC154" s="21"/>
      <c r="AD154" s="21"/>
      <c r="AE154" s="21">
        <v>66150</v>
      </c>
      <c r="AF154" s="21">
        <f t="shared" si="60"/>
        <v>66150</v>
      </c>
      <c r="AG154" s="21">
        <f t="shared" si="68"/>
        <v>0</v>
      </c>
      <c r="AH154" s="21">
        <f t="shared" si="68"/>
        <v>0</v>
      </c>
      <c r="AI154" s="21">
        <f t="shared" si="68"/>
        <v>80400</v>
      </c>
      <c r="AJ154" s="21">
        <f t="shared" si="68"/>
        <v>80400</v>
      </c>
      <c r="AK154" s="21">
        <f t="shared" si="69"/>
        <v>0</v>
      </c>
      <c r="AL154" s="21">
        <f t="shared" si="69"/>
        <v>0</v>
      </c>
      <c r="AM154" s="21">
        <f t="shared" si="69"/>
        <v>80400</v>
      </c>
      <c r="AN154" s="21">
        <f t="shared" si="61"/>
        <v>80400</v>
      </c>
      <c r="AO154" s="5"/>
      <c r="AP154" s="5"/>
      <c r="AQ154" s="5">
        <v>46500</v>
      </c>
      <c r="AR154" s="5">
        <f t="shared" si="50"/>
        <v>46500</v>
      </c>
      <c r="AS154" s="5">
        <v>0</v>
      </c>
      <c r="AT154" s="5">
        <v>0</v>
      </c>
      <c r="AU154" s="5">
        <v>39743</v>
      </c>
      <c r="AV154" s="5">
        <f t="shared" si="51"/>
        <v>39743</v>
      </c>
      <c r="AW154" s="5">
        <v>0</v>
      </c>
      <c r="AX154" s="5">
        <v>0</v>
      </c>
      <c r="AY154" s="5">
        <v>39979</v>
      </c>
      <c r="AZ154" s="5">
        <f t="shared" si="62"/>
        <v>39979</v>
      </c>
      <c r="BA154" s="5">
        <f t="shared" si="63"/>
        <v>0</v>
      </c>
      <c r="BB154" s="5">
        <f t="shared" si="63"/>
        <v>0</v>
      </c>
      <c r="BC154" s="5">
        <f t="shared" si="63"/>
        <v>126222</v>
      </c>
      <c r="BD154" s="5">
        <f t="shared" si="52"/>
        <v>126222</v>
      </c>
      <c r="BE154" s="5">
        <v>0</v>
      </c>
      <c r="BF154" s="5">
        <v>0</v>
      </c>
      <c r="BG154" s="5">
        <v>44421</v>
      </c>
      <c r="BH154" s="5">
        <f t="shared" si="53"/>
        <v>44421</v>
      </c>
      <c r="BI154" s="5">
        <v>0</v>
      </c>
      <c r="BJ154" s="5">
        <v>0</v>
      </c>
      <c r="BK154" s="5">
        <v>45411</v>
      </c>
      <c r="BL154" s="5">
        <f t="shared" si="64"/>
        <v>45411</v>
      </c>
      <c r="BM154" s="5">
        <v>0</v>
      </c>
      <c r="BN154" s="5">
        <v>0</v>
      </c>
      <c r="BO154" s="5">
        <v>6048.8299999999872</v>
      </c>
      <c r="BP154" s="5">
        <f t="shared" si="54"/>
        <v>6048.8299999999872</v>
      </c>
      <c r="BQ154" s="5">
        <f t="shared" si="65"/>
        <v>0</v>
      </c>
      <c r="BR154" s="5">
        <f t="shared" si="65"/>
        <v>0</v>
      </c>
      <c r="BS154" s="5">
        <f t="shared" si="65"/>
        <v>95880.829999999987</v>
      </c>
      <c r="BT154" s="5">
        <f t="shared" si="66"/>
        <v>95880.829999999987</v>
      </c>
      <c r="BU154" s="20">
        <f t="shared" si="70"/>
        <v>0</v>
      </c>
      <c r="BV154" s="20">
        <f t="shared" si="70"/>
        <v>0</v>
      </c>
      <c r="BW154" s="20">
        <f t="shared" si="70"/>
        <v>302502.82999999996</v>
      </c>
      <c r="BX154" s="20">
        <f t="shared" si="67"/>
        <v>302502.82999999996</v>
      </c>
    </row>
    <row r="155" spans="1:76" ht="15.75">
      <c r="A155" s="17">
        <v>147</v>
      </c>
      <c r="B155" s="40" t="s">
        <v>323</v>
      </c>
      <c r="C155" s="40" t="s">
        <v>47</v>
      </c>
      <c r="D155" s="41" t="s">
        <v>324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  <c r="U155" s="21"/>
      <c r="V155" s="21"/>
      <c r="W155" s="21"/>
      <c r="X155" s="21">
        <f t="shared" si="58"/>
        <v>0</v>
      </c>
      <c r="Y155" s="21">
        <v>7001.88</v>
      </c>
      <c r="Z155" s="21"/>
      <c r="AA155" s="21"/>
      <c r="AB155" s="21">
        <f t="shared" si="59"/>
        <v>7001.88</v>
      </c>
      <c r="AC155" s="21">
        <v>14859.08</v>
      </c>
      <c r="AD155" s="21"/>
      <c r="AE155" s="21"/>
      <c r="AF155" s="21">
        <f t="shared" si="60"/>
        <v>14859.08</v>
      </c>
      <c r="AG155" s="21">
        <f t="shared" si="68"/>
        <v>21860.959999999999</v>
      </c>
      <c r="AH155" s="21">
        <f t="shared" si="68"/>
        <v>0</v>
      </c>
      <c r="AI155" s="21">
        <f t="shared" si="68"/>
        <v>0</v>
      </c>
      <c r="AJ155" s="21">
        <f t="shared" si="68"/>
        <v>21860.959999999999</v>
      </c>
      <c r="AK155" s="21">
        <f t="shared" si="69"/>
        <v>21860.959999999999</v>
      </c>
      <c r="AL155" s="21">
        <f t="shared" si="69"/>
        <v>0</v>
      </c>
      <c r="AM155" s="21">
        <f t="shared" si="69"/>
        <v>0</v>
      </c>
      <c r="AN155" s="21">
        <f t="shared" si="61"/>
        <v>21860.959999999999</v>
      </c>
      <c r="AO155" s="5">
        <v>25352.65</v>
      </c>
      <c r="AP155" s="5"/>
      <c r="AQ155" s="5"/>
      <c r="AR155" s="5">
        <f t="shared" si="50"/>
        <v>25352.65</v>
      </c>
      <c r="AS155" s="5">
        <v>128275.72</v>
      </c>
      <c r="AT155" s="5">
        <v>0</v>
      </c>
      <c r="AU155" s="5">
        <v>0</v>
      </c>
      <c r="AV155" s="5">
        <f t="shared" si="51"/>
        <v>128275.72</v>
      </c>
      <c r="AW155" s="5">
        <v>71215.83</v>
      </c>
      <c r="AX155" s="5">
        <v>0</v>
      </c>
      <c r="AY155" s="5">
        <v>0</v>
      </c>
      <c r="AZ155" s="5">
        <f t="shared" si="62"/>
        <v>71215.83</v>
      </c>
      <c r="BA155" s="5">
        <f t="shared" si="63"/>
        <v>224844.2</v>
      </c>
      <c r="BB155" s="5">
        <f t="shared" si="63"/>
        <v>0</v>
      </c>
      <c r="BC155" s="5">
        <f t="shared" si="63"/>
        <v>0</v>
      </c>
      <c r="BD155" s="5">
        <f t="shared" si="52"/>
        <v>224844.2</v>
      </c>
      <c r="BE155" s="5">
        <v>79128.7</v>
      </c>
      <c r="BF155" s="5">
        <v>0</v>
      </c>
      <c r="BG155" s="5">
        <v>0</v>
      </c>
      <c r="BH155" s="5">
        <f t="shared" si="53"/>
        <v>79128.7</v>
      </c>
      <c r="BI155" s="5">
        <v>79128.7</v>
      </c>
      <c r="BJ155" s="5">
        <v>0</v>
      </c>
      <c r="BK155" s="5">
        <v>0</v>
      </c>
      <c r="BL155" s="5">
        <f t="shared" si="64"/>
        <v>79128.7</v>
      </c>
      <c r="BM155" s="5">
        <v>12541.889999999985</v>
      </c>
      <c r="BN155" s="5">
        <v>0</v>
      </c>
      <c r="BO155" s="5">
        <v>0</v>
      </c>
      <c r="BP155" s="5">
        <f t="shared" si="54"/>
        <v>12541.889999999985</v>
      </c>
      <c r="BQ155" s="5">
        <f t="shared" si="65"/>
        <v>170799.28999999998</v>
      </c>
      <c r="BR155" s="5">
        <f t="shared" si="65"/>
        <v>0</v>
      </c>
      <c r="BS155" s="5">
        <f t="shared" si="65"/>
        <v>0</v>
      </c>
      <c r="BT155" s="5">
        <f t="shared" si="66"/>
        <v>170799.28999999998</v>
      </c>
      <c r="BU155" s="20">
        <f t="shared" si="70"/>
        <v>417504.45000000007</v>
      </c>
      <c r="BV155" s="20">
        <f t="shared" si="70"/>
        <v>0</v>
      </c>
      <c r="BW155" s="20">
        <f t="shared" si="70"/>
        <v>0</v>
      </c>
      <c r="BX155" s="20">
        <f t="shared" si="67"/>
        <v>417504.45000000007</v>
      </c>
    </row>
    <row r="156" spans="1:76" ht="15.75">
      <c r="A156" s="17">
        <v>148</v>
      </c>
      <c r="B156" s="40" t="s">
        <v>325</v>
      </c>
      <c r="C156" s="40" t="s">
        <v>47</v>
      </c>
      <c r="D156" s="41" t="s">
        <v>326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  <c r="U156" s="21"/>
      <c r="V156" s="21"/>
      <c r="W156" s="21"/>
      <c r="X156" s="21">
        <f t="shared" si="58"/>
        <v>0</v>
      </c>
      <c r="Y156" s="21">
        <v>89489.5</v>
      </c>
      <c r="Z156" s="21">
        <v>0</v>
      </c>
      <c r="AA156" s="21">
        <v>0</v>
      </c>
      <c r="AB156" s="21">
        <f t="shared" si="59"/>
        <v>89489.5</v>
      </c>
      <c r="AC156" s="21">
        <v>89504.53</v>
      </c>
      <c r="AD156" s="21"/>
      <c r="AE156" s="21"/>
      <c r="AF156" s="21">
        <f t="shared" si="60"/>
        <v>89504.53</v>
      </c>
      <c r="AG156" s="21">
        <f t="shared" si="68"/>
        <v>178994.03</v>
      </c>
      <c r="AH156" s="21">
        <f t="shared" si="68"/>
        <v>0</v>
      </c>
      <c r="AI156" s="21">
        <f t="shared" si="68"/>
        <v>0</v>
      </c>
      <c r="AJ156" s="21">
        <f t="shared" si="68"/>
        <v>178994.03</v>
      </c>
      <c r="AK156" s="21">
        <f t="shared" si="69"/>
        <v>178994.03</v>
      </c>
      <c r="AL156" s="21">
        <f t="shared" si="69"/>
        <v>0</v>
      </c>
      <c r="AM156" s="21">
        <f t="shared" si="69"/>
        <v>0</v>
      </c>
      <c r="AN156" s="21">
        <f t="shared" si="61"/>
        <v>178994.03</v>
      </c>
      <c r="AO156" s="5">
        <v>112473.84</v>
      </c>
      <c r="AP156" s="5"/>
      <c r="AQ156" s="5"/>
      <c r="AR156" s="5">
        <f t="shared" si="50"/>
        <v>112473.84</v>
      </c>
      <c r="AS156" s="5">
        <v>75499.849999999991</v>
      </c>
      <c r="AT156" s="5">
        <v>0</v>
      </c>
      <c r="AU156" s="5">
        <v>0</v>
      </c>
      <c r="AV156" s="5">
        <f t="shared" si="51"/>
        <v>75499.849999999991</v>
      </c>
      <c r="AW156" s="5">
        <v>80747.19</v>
      </c>
      <c r="AX156" s="5">
        <v>0</v>
      </c>
      <c r="AY156" s="5">
        <v>0</v>
      </c>
      <c r="AZ156" s="5">
        <f t="shared" si="62"/>
        <v>80747.19</v>
      </c>
      <c r="BA156" s="5">
        <f t="shared" si="63"/>
        <v>268720.88</v>
      </c>
      <c r="BB156" s="5">
        <f t="shared" si="63"/>
        <v>0</v>
      </c>
      <c r="BC156" s="5">
        <f t="shared" si="63"/>
        <v>0</v>
      </c>
      <c r="BD156" s="5">
        <f t="shared" si="52"/>
        <v>268720.88</v>
      </c>
      <c r="BE156" s="5">
        <v>89719.1</v>
      </c>
      <c r="BF156" s="5">
        <v>0</v>
      </c>
      <c r="BG156" s="5">
        <v>0</v>
      </c>
      <c r="BH156" s="5">
        <f t="shared" si="53"/>
        <v>89719.1</v>
      </c>
      <c r="BI156" s="5">
        <v>89719.1</v>
      </c>
      <c r="BJ156" s="5">
        <v>0</v>
      </c>
      <c r="BK156" s="5">
        <v>0</v>
      </c>
      <c r="BL156" s="5">
        <f t="shared" si="64"/>
        <v>89719.1</v>
      </c>
      <c r="BM156" s="5">
        <v>14220.459999999963</v>
      </c>
      <c r="BN156" s="5">
        <v>0</v>
      </c>
      <c r="BO156" s="5">
        <v>0</v>
      </c>
      <c r="BP156" s="5">
        <f t="shared" si="54"/>
        <v>14220.459999999963</v>
      </c>
      <c r="BQ156" s="5">
        <f t="shared" si="65"/>
        <v>193658.65999999997</v>
      </c>
      <c r="BR156" s="5">
        <f t="shared" si="65"/>
        <v>0</v>
      </c>
      <c r="BS156" s="5">
        <f t="shared" si="65"/>
        <v>0</v>
      </c>
      <c r="BT156" s="5">
        <f t="shared" si="66"/>
        <v>193658.65999999997</v>
      </c>
      <c r="BU156" s="20">
        <f t="shared" si="70"/>
        <v>641373.56999999995</v>
      </c>
      <c r="BV156" s="20">
        <f t="shared" si="70"/>
        <v>0</v>
      </c>
      <c r="BW156" s="20">
        <f t="shared" si="70"/>
        <v>0</v>
      </c>
      <c r="BX156" s="20">
        <f t="shared" si="67"/>
        <v>641373.56999999995</v>
      </c>
    </row>
    <row r="157" spans="1:76" ht="15.75">
      <c r="A157" s="17">
        <v>149</v>
      </c>
      <c r="B157" s="40" t="s">
        <v>327</v>
      </c>
      <c r="C157" s="40" t="s">
        <v>70</v>
      </c>
      <c r="D157" s="41" t="s">
        <v>328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  <c r="U157" s="21"/>
      <c r="V157" s="21"/>
      <c r="W157" s="21"/>
      <c r="X157" s="21">
        <f t="shared" si="58"/>
        <v>0</v>
      </c>
      <c r="Y157" s="21">
        <v>13256.65</v>
      </c>
      <c r="Z157" s="21">
        <v>2480</v>
      </c>
      <c r="AA157" s="21"/>
      <c r="AB157" s="21">
        <f t="shared" si="59"/>
        <v>15736.65</v>
      </c>
      <c r="AC157" s="21">
        <v>16901.82</v>
      </c>
      <c r="AD157" s="21">
        <v>2080</v>
      </c>
      <c r="AE157" s="21"/>
      <c r="AF157" s="21">
        <f t="shared" si="60"/>
        <v>18981.82</v>
      </c>
      <c r="AG157" s="21">
        <f t="shared" si="68"/>
        <v>30158.47</v>
      </c>
      <c r="AH157" s="21">
        <f t="shared" si="68"/>
        <v>4560</v>
      </c>
      <c r="AI157" s="21">
        <f t="shared" si="68"/>
        <v>0</v>
      </c>
      <c r="AJ157" s="21">
        <f t="shared" si="68"/>
        <v>34718.47</v>
      </c>
      <c r="AK157" s="21">
        <f t="shared" si="69"/>
        <v>30158.47</v>
      </c>
      <c r="AL157" s="21">
        <f t="shared" si="69"/>
        <v>4560</v>
      </c>
      <c r="AM157" s="21">
        <f t="shared" si="69"/>
        <v>0</v>
      </c>
      <c r="AN157" s="21">
        <f t="shared" si="61"/>
        <v>34718.47</v>
      </c>
      <c r="AO157" s="5">
        <v>20705.59</v>
      </c>
      <c r="AP157" s="5">
        <v>3280</v>
      </c>
      <c r="AQ157" s="5"/>
      <c r="AR157" s="5">
        <f t="shared" si="50"/>
        <v>23985.59</v>
      </c>
      <c r="AS157" s="5">
        <v>83867.079999999987</v>
      </c>
      <c r="AT157" s="5">
        <v>21763</v>
      </c>
      <c r="AU157" s="5">
        <v>0</v>
      </c>
      <c r="AV157" s="5">
        <f t="shared" si="51"/>
        <v>105630.07999999999</v>
      </c>
      <c r="AW157" s="5">
        <v>49901.26</v>
      </c>
      <c r="AX157" s="5">
        <v>11609</v>
      </c>
      <c r="AY157" s="5">
        <v>0</v>
      </c>
      <c r="AZ157" s="5">
        <f t="shared" si="62"/>
        <v>61510.26</v>
      </c>
      <c r="BA157" s="5">
        <f t="shared" si="63"/>
        <v>154473.93</v>
      </c>
      <c r="BB157" s="5">
        <f t="shared" si="63"/>
        <v>36652</v>
      </c>
      <c r="BC157" s="5">
        <f t="shared" si="63"/>
        <v>0</v>
      </c>
      <c r="BD157" s="5">
        <f t="shared" si="52"/>
        <v>191125.93</v>
      </c>
      <c r="BE157" s="5">
        <v>55445.85</v>
      </c>
      <c r="BF157" s="5">
        <v>12899</v>
      </c>
      <c r="BG157" s="5">
        <v>0</v>
      </c>
      <c r="BH157" s="5">
        <f t="shared" si="53"/>
        <v>68344.850000000006</v>
      </c>
      <c r="BI157" s="5">
        <v>55445.85</v>
      </c>
      <c r="BJ157" s="5">
        <v>13446</v>
      </c>
      <c r="BK157" s="5">
        <v>0</v>
      </c>
      <c r="BL157" s="5">
        <f t="shared" si="64"/>
        <v>68891.850000000006</v>
      </c>
      <c r="BM157" s="5">
        <v>8788.1699999999983</v>
      </c>
      <c r="BN157" s="5">
        <v>1496.4100000000035</v>
      </c>
      <c r="BO157" s="5">
        <v>0</v>
      </c>
      <c r="BP157" s="5">
        <f t="shared" si="54"/>
        <v>10284.580000000002</v>
      </c>
      <c r="BQ157" s="5">
        <f t="shared" si="65"/>
        <v>119679.87</v>
      </c>
      <c r="BR157" s="5">
        <f t="shared" si="65"/>
        <v>27841.410000000003</v>
      </c>
      <c r="BS157" s="5">
        <f t="shared" si="65"/>
        <v>0</v>
      </c>
      <c r="BT157" s="5">
        <f t="shared" si="66"/>
        <v>147521.28</v>
      </c>
      <c r="BU157" s="20">
        <f t="shared" si="70"/>
        <v>304312.26999999996</v>
      </c>
      <c r="BV157" s="20">
        <f t="shared" si="70"/>
        <v>69053.41</v>
      </c>
      <c r="BW157" s="20">
        <f t="shared" si="70"/>
        <v>0</v>
      </c>
      <c r="BX157" s="20">
        <f t="shared" si="67"/>
        <v>373365.67999999993</v>
      </c>
    </row>
    <row r="158" spans="1:76" ht="15.75">
      <c r="A158" s="17">
        <v>150</v>
      </c>
      <c r="B158" s="40" t="s">
        <v>329</v>
      </c>
      <c r="C158" s="40" t="s">
        <v>47</v>
      </c>
      <c r="D158" s="18" t="s">
        <v>330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  <c r="U158" s="21"/>
      <c r="V158" s="21"/>
      <c r="W158" s="21"/>
      <c r="X158" s="21">
        <f t="shared" si="58"/>
        <v>0</v>
      </c>
      <c r="Y158" s="21">
        <v>23638.78</v>
      </c>
      <c r="Z158" s="21"/>
      <c r="AA158" s="21"/>
      <c r="AB158" s="21">
        <f t="shared" si="59"/>
        <v>23638.78</v>
      </c>
      <c r="AC158" s="21">
        <v>52056.160000000003</v>
      </c>
      <c r="AD158" s="21"/>
      <c r="AE158" s="21"/>
      <c r="AF158" s="21">
        <f t="shared" si="60"/>
        <v>52056.160000000003</v>
      </c>
      <c r="AG158" s="21">
        <f t="shared" si="68"/>
        <v>75694.94</v>
      </c>
      <c r="AH158" s="21">
        <f t="shared" si="68"/>
        <v>0</v>
      </c>
      <c r="AI158" s="21">
        <f t="shared" si="68"/>
        <v>0</v>
      </c>
      <c r="AJ158" s="21">
        <f t="shared" si="68"/>
        <v>75694.94</v>
      </c>
      <c r="AK158" s="21">
        <f t="shared" si="69"/>
        <v>75694.94</v>
      </c>
      <c r="AL158" s="21">
        <f t="shared" si="69"/>
        <v>0</v>
      </c>
      <c r="AM158" s="21">
        <f t="shared" si="69"/>
        <v>0</v>
      </c>
      <c r="AN158" s="21">
        <f t="shared" si="61"/>
        <v>75694.94</v>
      </c>
      <c r="AO158" s="5">
        <v>13780.42</v>
      </c>
      <c r="AP158" s="5"/>
      <c r="AQ158" s="5"/>
      <c r="AR158" s="5">
        <f>AO158+AP158+AQ158</f>
        <v>13780.42</v>
      </c>
      <c r="AS158" s="5">
        <v>88561.78</v>
      </c>
      <c r="AT158" s="5">
        <v>0</v>
      </c>
      <c r="AU158" s="5">
        <v>0</v>
      </c>
      <c r="AV158" s="5">
        <f>AS158+AT158+AU158</f>
        <v>88561.78</v>
      </c>
      <c r="AW158" s="5">
        <v>47441.66</v>
      </c>
      <c r="AX158" s="5">
        <v>0</v>
      </c>
      <c r="AY158" s="5">
        <v>0</v>
      </c>
      <c r="AZ158" s="5">
        <f t="shared" si="62"/>
        <v>47441.66</v>
      </c>
      <c r="BA158" s="5">
        <f t="shared" si="63"/>
        <v>149783.85999999999</v>
      </c>
      <c r="BB158" s="5">
        <f t="shared" si="63"/>
        <v>0</v>
      </c>
      <c r="BC158" s="5">
        <f t="shared" si="63"/>
        <v>0</v>
      </c>
      <c r="BD158" s="5">
        <f t="shared" si="52"/>
        <v>149783.85999999999</v>
      </c>
      <c r="BE158" s="5">
        <v>52712.959999999999</v>
      </c>
      <c r="BF158" s="5">
        <v>0</v>
      </c>
      <c r="BG158" s="5">
        <v>0</v>
      </c>
      <c r="BH158" s="5">
        <f>BE158+BF158+BG158</f>
        <v>52712.959999999999</v>
      </c>
      <c r="BI158" s="5">
        <v>52712.959999999999</v>
      </c>
      <c r="BJ158" s="5">
        <v>0</v>
      </c>
      <c r="BK158" s="5">
        <v>0</v>
      </c>
      <c r="BL158" s="5">
        <f t="shared" si="64"/>
        <v>52712.959999999999</v>
      </c>
      <c r="BM158" s="5">
        <v>8355.0099999999657</v>
      </c>
      <c r="BN158" s="5">
        <v>0</v>
      </c>
      <c r="BO158" s="5">
        <v>0</v>
      </c>
      <c r="BP158" s="5">
        <f>BM158+BN158+BO158</f>
        <v>8355.0099999999657</v>
      </c>
      <c r="BQ158" s="5">
        <f t="shared" si="65"/>
        <v>113780.92999999996</v>
      </c>
      <c r="BR158" s="5">
        <f t="shared" si="65"/>
        <v>0</v>
      </c>
      <c r="BS158" s="5">
        <f t="shared" si="65"/>
        <v>0</v>
      </c>
      <c r="BT158" s="5">
        <f t="shared" si="66"/>
        <v>113780.92999999996</v>
      </c>
      <c r="BU158" s="20">
        <f t="shared" si="70"/>
        <v>339259.73</v>
      </c>
      <c r="BV158" s="20">
        <f t="shared" si="70"/>
        <v>0</v>
      </c>
      <c r="BW158" s="20">
        <f t="shared" si="70"/>
        <v>0</v>
      </c>
      <c r="BX158" s="20">
        <f t="shared" si="67"/>
        <v>339259.73</v>
      </c>
    </row>
    <row r="159" spans="1:76" s="1" customFormat="1" ht="33" customHeight="1">
      <c r="A159" s="46" t="s">
        <v>331</v>
      </c>
      <c r="B159" s="46"/>
      <c r="C159" s="46"/>
      <c r="D159" s="46"/>
      <c r="E159" s="45">
        <f>SUM(E9:E158)</f>
        <v>11417923.099999998</v>
      </c>
      <c r="F159" s="45">
        <f t="shared" ref="F159:BR159" si="71">SUM(F9:F158)</f>
        <v>332700</v>
      </c>
      <c r="G159" s="45">
        <f t="shared" si="71"/>
        <v>5713615</v>
      </c>
      <c r="H159" s="45">
        <f t="shared" si="71"/>
        <v>17464238.099999994</v>
      </c>
      <c r="I159" s="45">
        <f t="shared" si="71"/>
        <v>12335866.180000002</v>
      </c>
      <c r="J159" s="45">
        <f t="shared" si="71"/>
        <v>371980</v>
      </c>
      <c r="K159" s="45">
        <f t="shared" si="71"/>
        <v>6076345</v>
      </c>
      <c r="L159" s="45">
        <f t="shared" si="71"/>
        <v>18784191.18</v>
      </c>
      <c r="M159" s="45">
        <f t="shared" si="71"/>
        <v>11504064.520000003</v>
      </c>
      <c r="N159" s="45">
        <f t="shared" si="71"/>
        <v>376010</v>
      </c>
      <c r="O159" s="45">
        <f t="shared" si="71"/>
        <v>5871445</v>
      </c>
      <c r="P159" s="45">
        <f t="shared" si="71"/>
        <v>17751519.520000007</v>
      </c>
      <c r="Q159" s="45">
        <f t="shared" si="71"/>
        <v>35257853.800000012</v>
      </c>
      <c r="R159" s="45">
        <f t="shared" si="71"/>
        <v>1080690</v>
      </c>
      <c r="S159" s="45">
        <f t="shared" si="71"/>
        <v>17661405</v>
      </c>
      <c r="T159" s="45">
        <f t="shared" si="71"/>
        <v>53999948.800000012</v>
      </c>
      <c r="U159" s="45">
        <f t="shared" si="71"/>
        <v>11729329.159999993</v>
      </c>
      <c r="V159" s="45">
        <f t="shared" si="71"/>
        <v>361400</v>
      </c>
      <c r="W159" s="45">
        <f t="shared" si="71"/>
        <v>5766836</v>
      </c>
      <c r="X159" s="45">
        <f t="shared" si="71"/>
        <v>17857565.159999996</v>
      </c>
      <c r="Y159" s="45">
        <f t="shared" si="71"/>
        <v>12420498.02</v>
      </c>
      <c r="Z159" s="45">
        <f t="shared" si="71"/>
        <v>363020</v>
      </c>
      <c r="AA159" s="45">
        <f t="shared" si="71"/>
        <v>5952936</v>
      </c>
      <c r="AB159" s="45">
        <f t="shared" si="71"/>
        <v>18736454.019999992</v>
      </c>
      <c r="AC159" s="45">
        <f t="shared" si="71"/>
        <v>11681897.800000003</v>
      </c>
      <c r="AD159" s="45">
        <f t="shared" si="71"/>
        <v>292170</v>
      </c>
      <c r="AE159" s="45">
        <f t="shared" si="71"/>
        <v>5741746</v>
      </c>
      <c r="AF159" s="45">
        <f t="shared" si="71"/>
        <v>17715813.800000001</v>
      </c>
      <c r="AG159" s="45">
        <f t="shared" si="71"/>
        <v>35831724.979999989</v>
      </c>
      <c r="AH159" s="45">
        <f t="shared" si="71"/>
        <v>1016590</v>
      </c>
      <c r="AI159" s="45">
        <f t="shared" si="71"/>
        <v>17461518</v>
      </c>
      <c r="AJ159" s="45">
        <f t="shared" si="71"/>
        <v>54309832.979999989</v>
      </c>
      <c r="AK159" s="45">
        <f t="shared" si="71"/>
        <v>71089578.779999956</v>
      </c>
      <c r="AL159" s="45">
        <f t="shared" si="71"/>
        <v>2097280</v>
      </c>
      <c r="AM159" s="45">
        <f t="shared" si="71"/>
        <v>35122923</v>
      </c>
      <c r="AN159" s="45">
        <f t="shared" si="71"/>
        <v>108309781.77999997</v>
      </c>
      <c r="AO159" s="45">
        <f t="shared" si="71"/>
        <v>13572759.43</v>
      </c>
      <c r="AP159" s="45">
        <f t="shared" si="71"/>
        <v>531910</v>
      </c>
      <c r="AQ159" s="45">
        <f t="shared" si="71"/>
        <v>7293896</v>
      </c>
      <c r="AR159" s="45">
        <f t="shared" si="71"/>
        <v>21398565.429999989</v>
      </c>
      <c r="AS159" s="45">
        <f t="shared" si="71"/>
        <v>11694005.467266278</v>
      </c>
      <c r="AT159" s="45">
        <f t="shared" si="71"/>
        <v>881496.86</v>
      </c>
      <c r="AU159" s="45">
        <f t="shared" si="71"/>
        <v>5733682.3167300001</v>
      </c>
      <c r="AV159" s="45">
        <f t="shared" si="71"/>
        <v>18309184.643996269</v>
      </c>
      <c r="AW159" s="45">
        <f t="shared" si="71"/>
        <v>11186283.34</v>
      </c>
      <c r="AX159" s="45">
        <f t="shared" si="71"/>
        <v>589956</v>
      </c>
      <c r="AY159" s="45">
        <f t="shared" si="71"/>
        <v>5703943</v>
      </c>
      <c r="AZ159" s="45">
        <f t="shared" si="71"/>
        <v>17480182.340000007</v>
      </c>
      <c r="BA159" s="45">
        <f t="shared" si="71"/>
        <v>36453048.237266272</v>
      </c>
      <c r="BB159" s="45">
        <f t="shared" si="71"/>
        <v>2003362.86</v>
      </c>
      <c r="BC159" s="45">
        <f t="shared" si="71"/>
        <v>18731521.31673</v>
      </c>
      <c r="BD159" s="45">
        <f t="shared" si="71"/>
        <v>57187932.413996264</v>
      </c>
      <c r="BE159" s="45">
        <f t="shared" si="71"/>
        <v>12454604.499999998</v>
      </c>
      <c r="BF159" s="45">
        <f t="shared" si="71"/>
        <v>655504</v>
      </c>
      <c r="BG159" s="45">
        <f t="shared" si="71"/>
        <v>6337715</v>
      </c>
      <c r="BH159" s="45">
        <f t="shared" si="71"/>
        <v>19447823.5</v>
      </c>
      <c r="BI159" s="45">
        <f t="shared" si="71"/>
        <v>12454604.499999998</v>
      </c>
      <c r="BJ159" s="45">
        <f t="shared" si="71"/>
        <v>655504</v>
      </c>
      <c r="BK159" s="45">
        <f t="shared" si="71"/>
        <v>6337440</v>
      </c>
      <c r="BL159" s="45">
        <f t="shared" si="71"/>
        <v>19447548.500000004</v>
      </c>
      <c r="BM159" s="45">
        <f t="shared" si="71"/>
        <v>1981915.5000000005</v>
      </c>
      <c r="BN159" s="45">
        <f t="shared" si="71"/>
        <v>103893.50000000009</v>
      </c>
      <c r="BO159" s="45">
        <f t="shared" si="71"/>
        <v>1004801.7900000005</v>
      </c>
      <c r="BP159" s="45">
        <f t="shared" si="71"/>
        <v>3090610.7899999996</v>
      </c>
      <c r="BQ159" s="45">
        <f t="shared" si="71"/>
        <v>26891124.500000019</v>
      </c>
      <c r="BR159" s="45">
        <f t="shared" si="71"/>
        <v>1414901.4999999998</v>
      </c>
      <c r="BS159" s="45">
        <f t="shared" ref="BS159:BX159" si="72">SUM(BS9:BS158)</f>
        <v>13679956.790000005</v>
      </c>
      <c r="BT159" s="45">
        <f t="shared" si="72"/>
        <v>41985982.789999984</v>
      </c>
      <c r="BU159" s="45">
        <f t="shared" si="72"/>
        <v>134433751.5172663</v>
      </c>
      <c r="BV159" s="45">
        <f t="shared" si="72"/>
        <v>5515544.3600000022</v>
      </c>
      <c r="BW159" s="45">
        <f t="shared" si="72"/>
        <v>67534401.106729984</v>
      </c>
      <c r="BX159" s="45">
        <f t="shared" si="72"/>
        <v>207483696.98399621</v>
      </c>
    </row>
  </sheetData>
  <autoFilter ref="A7:BX159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hiddenButton="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</autoFilter>
  <mergeCells count="23">
    <mergeCell ref="AK7:AN7"/>
    <mergeCell ref="AO7:AQ7"/>
    <mergeCell ref="AS7:AV7"/>
    <mergeCell ref="AW7:AZ7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BI7:BL7"/>
    <mergeCell ref="BM7:BP7"/>
    <mergeCell ref="BQ7:BT7"/>
    <mergeCell ref="BU7:BX7"/>
    <mergeCell ref="A159:D159"/>
    <mergeCell ref="BA7:BD7"/>
    <mergeCell ref="BE7:BH7"/>
    <mergeCell ref="I7:L7"/>
  </mergeCells>
  <printOptions horizontalCentered="1"/>
  <pageMargins left="0" right="0" top="0.69685039400000004" bottom="0.59055118110236204" header="0.118110236220472" footer="0.118110236220472"/>
  <pageSetup paperSize="9" scale="63" fitToWidth="2" fitToHeight="5" pageOrder="overThenDown" orientation="landscape" verticalDpi="300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20.08.18-PARA -realoc necons</vt:lpstr>
      <vt:lpstr>'20.08.18-PARA -realoc necons'!Print_Area</vt:lpstr>
      <vt:lpstr>'20.08.18-PARA -realoc necons'!Print_Titles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2018-08-22T15:31:19Z</dcterms:created>
  <dcterms:modified xsi:type="dcterms:W3CDTF">2018-08-22T15:33:44Z</dcterms:modified>
</cp:coreProperties>
</file>